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9408"/>
  </bookViews>
  <sheets>
    <sheet name="NOTA METODOLOGICA" sheetId="1" r:id="rId1"/>
    <sheet name="BILANGIO ENERGIA ELETTRICA" sheetId="2" r:id="rId2"/>
    <sheet name="IMPIANTI FOTOVOLTAICI" sheetId="3" r:id="rId3"/>
    <sheet name="SITUAZIONE IMPIANTI" sheetId="4" r:id="rId4"/>
    <sheet name="CONSUMI PER CAT DI UTILIZZATORI" sheetId="5" r:id="rId5"/>
    <sheet name="CONS DI ENERGIA PER SETT MERC"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2" l="1"/>
  <c r="D42" i="2"/>
  <c r="C42" i="2"/>
  <c r="B42" i="2"/>
  <c r="D21" i="2"/>
  <c r="C21" i="2"/>
  <c r="B21" i="2"/>
  <c r="D11" i="2"/>
  <c r="C11" i="2"/>
  <c r="B11" i="2"/>
  <c r="D11" i="3"/>
  <c r="C11" i="3"/>
  <c r="B11" i="3"/>
  <c r="E10" i="5" l="1"/>
  <c r="D10" i="5"/>
  <c r="C10" i="5"/>
  <c r="B10" i="5"/>
  <c r="F9" i="5"/>
  <c r="F8" i="5"/>
  <c r="F7" i="5"/>
  <c r="F6" i="5"/>
  <c r="F5" i="5"/>
  <c r="F4" i="5"/>
  <c r="F10" i="5" l="1"/>
</calcChain>
</file>

<file path=xl/comments1.xml><?xml version="1.0" encoding="utf-8"?>
<comments xmlns="http://schemas.openxmlformats.org/spreadsheetml/2006/main">
  <authors>
    <author>utente</author>
  </authors>
  <commentList>
    <comment ref="A1" authorId="0" shapeId="0">
      <text>
        <r>
          <rPr>
            <sz val="9"/>
            <color indexed="81"/>
            <rFont val="Tahoma"/>
            <family val="2"/>
          </rPr>
          <t xml:space="preserve">                                                 </t>
        </r>
        <r>
          <rPr>
            <sz val="12"/>
            <color indexed="81"/>
            <rFont val="Arial"/>
            <family val="2"/>
          </rPr>
          <t xml:space="preserve">                                                    </t>
        </r>
        <r>
          <rPr>
            <b/>
            <sz val="12"/>
            <color indexed="81"/>
            <rFont val="Arial"/>
            <family val="2"/>
          </rPr>
          <t>NOTA METODOLOGICA: PRODUZIONE E CONSUMO DI ENERGIA ELETTRICA</t>
        </r>
        <r>
          <rPr>
            <sz val="12"/>
            <color indexed="81"/>
            <rFont val="Arial"/>
            <family val="2"/>
          </rPr>
          <t xml:space="preserve">
</t>
        </r>
        <r>
          <rPr>
            <b/>
            <sz val="12"/>
            <color indexed="81"/>
            <rFont val="Arial"/>
            <family val="2"/>
          </rPr>
          <t>BILANCIO REGIONALE DELL'ENERGIA ELETTRICA:</t>
        </r>
        <r>
          <rPr>
            <sz val="12"/>
            <color indexed="81"/>
            <rFont val="Arial"/>
            <family val="2"/>
          </rPr>
          <t xml:space="preserve"> Il Bilancio Energetico Regionale (B.E.R.) è costituito, da un modello di contabilità energetica che descrive la formazione delle disponibilità (offerta di energia) e degli impieghi (domanda)  di fonti energetiche che si realizza in un dato periodo di tempo (anno) nel sistema economico e sociale osservato (regione). Il B.E.R. è compilato nel rispetto delle equivalenze tra l’energia immessa e l’energia ricavata, quest’ultima integrata con le perdite e i consumi avvenuti nella fase di produzione, trasformazione, trasporto, distribuzione ed utilizzo della stessa, cercando, inoltre, di rimanere il più possibile aderente ai propri obiettivi fondamentali, che nell’ambito della programmazione energetica regionale sono strettamente legati alla struttura dei legami sottesi alla formazione della domanda e dell’offerta di energia.Da un punto di visto pratico, il bilancio energetico regionale è costituito da una matrice composta da tre sezioni.La prima sezione (in cui è riportata l’offerta delle fonti energetiche primarie e derivate) evidenzia la disponibilità di fonti energetiche per il territorio considerato.Una seconda sezione è costituita dal sistema della trasformazione delle fonti primarie in prodotti energetici; qui si computano le quantità di fonti in ingresso, le perdite di trasformazione, i consumi dei processi e le uscite dei prodotti finali destinati al consumo.La terza sezione è costituita dal sistema dei consumi finali; qui confluiscono tutte le forme di prodotti energetici (primarie e derivate) che vanno ad essere impiegate nei settori produttivi, residenziale, terziario e trasporti.
</t>
        </r>
        <r>
          <rPr>
            <b/>
            <i/>
            <sz val="12"/>
            <color indexed="81"/>
            <rFont val="Arial"/>
            <family val="2"/>
          </rPr>
          <t>PRODUZIONE LORDA DI ENERGIA ELETTRICA</t>
        </r>
        <r>
          <rPr>
            <i/>
            <sz val="12"/>
            <color indexed="81"/>
            <rFont val="Arial"/>
            <family val="2"/>
          </rPr>
          <t xml:space="preserve">: </t>
        </r>
        <r>
          <rPr>
            <sz val="12"/>
            <color indexed="81"/>
            <rFont val="Arial"/>
            <family val="2"/>
          </rPr>
          <t xml:space="preserve">E' la somma delle quantità di energia elettrica prodotte, misurate ai morsetti dei generatori elettrici. 
</t>
        </r>
        <r>
          <rPr>
            <b/>
            <i/>
            <sz val="12"/>
            <color indexed="81"/>
            <rFont val="Arial"/>
            <family val="2"/>
          </rPr>
          <t>PRODUZIONE NETTA DI ENERGIA ELETTRICA</t>
        </r>
        <r>
          <rPr>
            <i/>
            <sz val="12"/>
            <color indexed="81"/>
            <rFont val="Arial"/>
            <family val="2"/>
          </rPr>
          <t>:</t>
        </r>
        <r>
          <rPr>
            <sz val="12"/>
            <color indexed="81"/>
            <rFont val="Arial"/>
            <family val="2"/>
          </rPr>
          <t xml:space="preserve">E' la somma delle quantità di energia elettrica prodotte, misurate in uscita dagli impianti, deducendo cioè la quantità di energia elettrica destinata ai servizi ausiliari della produzione (servizi ausiliari di centrale e perdite nei trasformatori di centrale). 
</t>
        </r>
        <r>
          <rPr>
            <b/>
            <i/>
            <sz val="12"/>
            <color indexed="81"/>
            <rFont val="Arial"/>
            <family val="2"/>
          </rPr>
          <t>PRODUZIONE NETTA DESTINATA AL CONSUMO:</t>
        </r>
        <r>
          <rPr>
            <sz val="12"/>
            <color indexed="81"/>
            <rFont val="Arial"/>
            <family val="2"/>
          </rPr>
          <t xml:space="preserve">E’ la produzione netta ridotta della quantità di energia elettrica destinata ai pompaggi, in quanto nelle produzioni (lorda e netta) di cui sopra viene inclusa l’energia elettrica generata dagli impianti di produzione e pompaggio.
</t>
        </r>
        <r>
          <rPr>
            <b/>
            <sz val="12"/>
            <color indexed="81"/>
            <rFont val="Arial"/>
            <family val="2"/>
          </rPr>
          <t xml:space="preserve">
</t>
        </r>
        <r>
          <rPr>
            <b/>
            <i/>
            <sz val="12"/>
            <color indexed="81"/>
            <rFont val="Arial"/>
            <family val="2"/>
          </rPr>
          <t>ENERGIA ELETTRICA DESTINATA AI POMPAGGI</t>
        </r>
        <r>
          <rPr>
            <i/>
            <sz val="12"/>
            <color indexed="81"/>
            <rFont val="Arial"/>
            <family val="2"/>
          </rPr>
          <t>:</t>
        </r>
        <r>
          <rPr>
            <sz val="12"/>
            <color indexed="81"/>
            <rFont val="Arial"/>
            <family val="2"/>
          </rPr>
          <t xml:space="preserve"> E' l'energia elettrica impiegata per il sollevamento di acqua, a mezzo pompe, al solo scopo di essere utilizzata successivamente per la produzione di energia elettrica
</t>
        </r>
        <r>
          <rPr>
            <b/>
            <i/>
            <sz val="12"/>
            <color indexed="81"/>
            <rFont val="Arial"/>
            <family val="2"/>
          </rPr>
          <t>CONSUMO INTERNO LORDO DI ENERGIA ELETTRICA</t>
        </r>
        <r>
          <rPr>
            <sz val="12"/>
            <color indexed="81"/>
            <rFont val="Arial"/>
            <family val="2"/>
          </rPr>
          <t xml:space="preserve">: E' uguale alla produzione lorda di energia elettrica più il saldo scambi con l'estero.
</t>
        </r>
        <r>
          <rPr>
            <b/>
            <i/>
            <sz val="12"/>
            <color indexed="81"/>
            <rFont val="Arial"/>
            <family val="2"/>
          </rPr>
          <t xml:space="preserve">
CONSUMO FINALE DI ENERGIA</t>
        </r>
        <r>
          <rPr>
            <i/>
            <sz val="12"/>
            <color indexed="81"/>
            <rFont val="Arial"/>
            <family val="2"/>
          </rPr>
          <t>:</t>
        </r>
        <r>
          <rPr>
            <sz val="12"/>
            <color indexed="81"/>
            <rFont val="Arial"/>
            <family val="2"/>
          </rPr>
          <t xml:space="preserve"> E' dato dal consumo interno lordo di energia diminuito del consumo del settore energetico; quest'ultimo include le relative variazioni delle scorte.
</t>
        </r>
        <r>
          <rPr>
            <b/>
            <sz val="12"/>
            <color indexed="81"/>
            <rFont val="Arial"/>
            <family val="2"/>
          </rPr>
          <t>ENERGIA DA FONTI RINNOVABILI (FER)</t>
        </r>
        <r>
          <rPr>
            <sz val="12"/>
            <color indexed="81"/>
            <rFont val="Arial"/>
            <family val="2"/>
          </rPr>
          <t>: “Energia proveniente da fonti rinnovabili non fossili, vale a dire energia eolica,solare, aerotermica, geotermica, idrotermica e oceanica, idraulica, biomassa, gas di discarica, gas residuati dai processi di depurazione e biogas” (Decreto Legislativo 28/2011).
            -</t>
        </r>
        <r>
          <rPr>
            <b/>
            <i/>
            <sz val="12"/>
            <color indexed="81"/>
            <rFont val="Arial"/>
            <family val="2"/>
          </rPr>
          <t xml:space="preserve"> IMPIANTI IDROELETTRICI</t>
        </r>
        <r>
          <rPr>
            <i/>
            <sz val="12"/>
            <color indexed="81"/>
            <rFont val="Arial"/>
            <family val="2"/>
          </rPr>
          <t xml:space="preserve">: Sono impianti che convertono il movimento di masse d’acqua dolce in energia elettrica. 
             Gli impianti idroelettrici sono solitamente divisi in due categorie:impianti ad accumulo (a bacino o serbatoio) dotati di un serbatoio, naturale o artificiale, che permette di regolare il flusso dell’acqua e quindi la produzione di                  
              elettricità;impianti ad acqua fluente, costruiti su corsi d’acqua, senza grandi serbatoi di accumulo, per i quali la produzione di energia elettrica dipende dalla corrente del corso d’acqua.
           - </t>
        </r>
        <r>
          <rPr>
            <b/>
            <i/>
            <sz val="12"/>
            <color indexed="81"/>
            <rFont val="Arial"/>
            <family val="2"/>
          </rPr>
          <t>IMPIANTI EOLICI</t>
        </r>
        <r>
          <rPr>
            <i/>
            <sz val="12"/>
            <color indexed="81"/>
            <rFont val="Arial"/>
            <family val="2"/>
          </rPr>
          <t>:Un impianto eolico trasforma l’energia del vento in energia elettrica.Le macchine eoliche di piccola taglia possono essere utilizzate per produrre elettricità per singole utenze o per gruppi di utenze, collegate 
             alla rete elettrica in bassa tensione oppure isolati dalla rete elettrica.Le macchine di media e grande taglia sono utilizzate prevalentemente per realizzare centrali eoliche composte da più turbine, collegate alla rete di media o di    
             alta tensione.Gli impianti eolici si distinguono in impianti on-shore (sulla terraferma) e off-shore (in mare).
            -</t>
        </r>
        <r>
          <rPr>
            <b/>
            <i/>
            <sz val="12"/>
            <color indexed="81"/>
            <rFont val="Arial"/>
            <family val="2"/>
          </rPr>
          <t>IMPIANTO TERMOELETTRICO</t>
        </r>
        <r>
          <rPr>
            <i/>
            <sz val="12"/>
            <color indexed="81"/>
            <rFont val="Arial"/>
            <family val="2"/>
          </rPr>
          <t>:E' un impianto che usa il vapore e/o gas per la produzione di energia elettrica.
            -</t>
        </r>
        <r>
          <rPr>
            <b/>
            <i/>
            <sz val="12"/>
            <color indexed="81"/>
            <rFont val="Arial"/>
            <family val="2"/>
          </rPr>
          <t>IMPIANTO FOTOVOLTAICO:</t>
        </r>
        <r>
          <rPr>
            <i/>
            <sz val="12"/>
            <color indexed="81"/>
            <rFont val="Arial"/>
            <family val="2"/>
          </rPr>
          <t>Un impianto fotovoltaico è un impianto elettrico costituito essenzialmente dall'assemblaggio di più moduli fotovoltaici, i quali sfruttano l'energia solare incidente per produrre energia elettrica          
             mediante effetto fotovoltaico, della necessaria componente elettrica (cavi) ed elettronica (inverter) ed eventualmente di sistemi meccanici-automatici ad inseguimento solare.</t>
        </r>
        <r>
          <rPr>
            <sz val="12"/>
            <color indexed="81"/>
            <rFont val="Arial"/>
            <family val="2"/>
          </rPr>
          <t xml:space="preserve">
</t>
        </r>
        <r>
          <rPr>
            <b/>
            <sz val="12"/>
            <color indexed="81"/>
            <rFont val="Arial"/>
            <family val="2"/>
          </rPr>
          <t>POTENZA EFFICIENTE (DI UN IMPIANTO DI GENERAZIONE) :</t>
        </r>
        <r>
          <rPr>
            <sz val="12"/>
            <color indexed="81"/>
            <rFont val="Arial"/>
            <family val="2"/>
          </rPr>
          <t xml:space="preserve">Massima potenza elettrica erogabile per una durata di funzionamento uguale o superiore a 4 ore e per la produzione esclusiva di potenza attiva, supponendo tutte le parti dell’impianto interamente in efficienza e nelle condizioni ottimali.La potenza efficiente è lorda se misurata ai morsetti dei generatori elettrici di un impianto; è netta se misurata all’uscita dello stesso, al netto cioè della potenza assorbita dai servizi ausiliari dell’impianto e delle perdite nei trasformatori della centrale.
</t>
        </r>
        <r>
          <rPr>
            <b/>
            <sz val="12"/>
            <color indexed="81"/>
            <rFont val="Arial"/>
            <family val="2"/>
          </rPr>
          <t>PRODUZIONE (GWH)</t>
        </r>
        <r>
          <rPr>
            <sz val="12"/>
            <color indexed="81"/>
            <rFont val="Arial"/>
            <family val="2"/>
          </rPr>
          <t xml:space="preserve"> : Quantità di energia che un modulo fotovoltaico genera in un’ora. Alternativamente può essere visto come la quantità di energia che un utilizzatore consuma in un’ora.
</t>
        </r>
        <r>
          <rPr>
            <b/>
            <sz val="12"/>
            <color indexed="81"/>
            <rFont val="Arial"/>
            <family val="2"/>
          </rPr>
          <t xml:space="preserve">Potenza      1 MW=1.000 kW; 1 GW=1.000.000 kW ;1 TW=1.000.000.000 kW 
Produzione  1 MWh=1.000 kWh ;1 GWh=1.000.000 kWh ;1 TWh=1.000.000.000 kWh
</t>
        </r>
        <r>
          <rPr>
            <sz val="12"/>
            <color indexed="81"/>
            <rFont val="Arial"/>
            <family val="2"/>
          </rPr>
          <t xml:space="preserve">
</t>
        </r>
        <r>
          <rPr>
            <b/>
            <sz val="12"/>
            <color indexed="81"/>
            <rFont val="Arial"/>
            <family val="2"/>
          </rPr>
          <t>CONSUMI PER CATEGORIA DI UTILIZZATORI</t>
        </r>
        <r>
          <rPr>
            <sz val="12"/>
            <color indexed="81"/>
            <rFont val="Arial"/>
            <family val="2"/>
          </rPr>
          <t xml:space="preserve">: Rappresentano i consumi energetici delle varie tipologie di utilizzatori  (agricoltura,industria,terziario e domestico) e permette, da una parte, di verificare nel tempo se le iniziative tese al risparmio energetico hanno sortito il loro effetto positivo,dall’altra di individuare quali sono le categorie che consumano più energia. 
</t>
        </r>
        <r>
          <rPr>
            <b/>
            <sz val="12"/>
            <color indexed="81"/>
            <rFont val="Arial"/>
            <family val="2"/>
          </rPr>
          <t xml:space="preserve">CONSUMI DI ENERGIA ELETTRICA PER CODICE MERCEOLOGICO: </t>
        </r>
        <r>
          <rPr>
            <sz val="12"/>
            <color indexed="81"/>
            <rFont val="Arial"/>
            <family val="2"/>
          </rPr>
          <t>Rappresenta l'insieme dei consumi di energia elettrica  a livello provinciale e regionale, disaggregati per le classi di attività economica coerenti - nelle prime due cifre - alla classificazione Istat Ateco 95.
Fonte: GSE (Gestore Servizi Energetici); TERNA;</t>
        </r>
      </text>
    </comment>
  </commentList>
</comments>
</file>

<file path=xl/sharedStrings.xml><?xml version="1.0" encoding="utf-8"?>
<sst xmlns="http://schemas.openxmlformats.org/spreadsheetml/2006/main" count="889" uniqueCount="182">
  <si>
    <t>Tipo Impianto</t>
  </si>
  <si>
    <t>Unità di Misura</t>
  </si>
  <si>
    <t>Autoproduttori</t>
  </si>
  <si>
    <t>Produttori</t>
  </si>
  <si>
    <t>Totale</t>
  </si>
  <si>
    <t>IMPIANTI FOTOVOLTAICI (*)</t>
  </si>
  <si>
    <t>Impianti</t>
  </si>
  <si>
    <t>n.</t>
  </si>
  <si>
    <t>Potenza efficiente lorda</t>
  </si>
  <si>
    <t>MW</t>
  </si>
  <si>
    <t>IMPIANTI IDROELETTRICI</t>
  </si>
  <si>
    <t>Potenza efficiente netta</t>
  </si>
  <si>
    <t>Producibilità media annua</t>
  </si>
  <si>
    <t>GWh</t>
  </si>
  <si>
    <t>IMPIANTI EOLICI</t>
  </si>
  <si>
    <t>IMPIANTI TERMOELETTRICI</t>
  </si>
  <si>
    <t>Sezioni</t>
  </si>
  <si>
    <t>Fonte: Terna</t>
  </si>
  <si>
    <t>(*) Sono inclusi gli impianti fotovoltaici incentivati attraverso il "Conto Energia" gestito dal GESTORE SERVIZI ENERGETICI</t>
  </si>
  <si>
    <t xml:space="preserve">Province </t>
  </si>
  <si>
    <t>Numero impianti</t>
  </si>
  <si>
    <t>Potenza (MW)</t>
  </si>
  <si>
    <t>Produzione (GWh)</t>
  </si>
  <si>
    <t>Foggia</t>
  </si>
  <si>
    <t>Barletta-Andria_Trani</t>
  </si>
  <si>
    <t>Bari</t>
  </si>
  <si>
    <t>Taranto</t>
  </si>
  <si>
    <t>Brindisi</t>
  </si>
  <si>
    <t>Lecce</t>
  </si>
  <si>
    <t>Totale Puglia</t>
  </si>
  <si>
    <t>Fonte:GSE-Rapporto Statistico 2014</t>
  </si>
  <si>
    <t>Voci di bilancio</t>
  </si>
  <si>
    <t>Operatori(*)</t>
  </si>
  <si>
    <t>Produzione lorda:</t>
  </si>
  <si>
    <t xml:space="preserve"> idroelettrica</t>
  </si>
  <si>
    <t>-</t>
  </si>
  <si>
    <t>termoelettrica tradizionale</t>
  </si>
  <si>
    <t>geotermoelettrica</t>
  </si>
  <si>
    <t>eolica</t>
  </si>
  <si>
    <t>fotovoltaica</t>
  </si>
  <si>
    <t>Totale produzione lorda</t>
  </si>
  <si>
    <t>Servizi ausiliari della Produzione</t>
  </si>
  <si>
    <t>Produzione netta:</t>
  </si>
  <si>
    <t>idroelettrica</t>
  </si>
  <si>
    <t>Totale produzione netta</t>
  </si>
  <si>
    <t>Energia destinata ai pompaggi</t>
  </si>
  <si>
    <t>Cessione degli Autoproduttori agli Operatori</t>
  </si>
  <si>
    <t>Saldo import/export con l'estero</t>
  </si>
  <si>
    <t>Saldo con altre regioni</t>
  </si>
  <si>
    <t>Energia richiesta</t>
  </si>
  <si>
    <t>Perdite</t>
  </si>
  <si>
    <t>Consumi finali:</t>
  </si>
  <si>
    <t>Autoconsumi</t>
  </si>
  <si>
    <t>Mercato libero**</t>
  </si>
  <si>
    <t>Mercato tutelato</t>
  </si>
  <si>
    <t>Totale consumi</t>
  </si>
  <si>
    <t>Fonte:Terna</t>
  </si>
  <si>
    <t>* Operatori del mercato elettrico:Produttori,Distributori e Grossisti</t>
  </si>
  <si>
    <t>** Compreso il "servizio di salvaguardia".</t>
  </si>
  <si>
    <t>Province</t>
  </si>
  <si>
    <t>Agricoltura</t>
  </si>
  <si>
    <t>Industria</t>
  </si>
  <si>
    <t>Terziario (*)</t>
  </si>
  <si>
    <t xml:space="preserve">Domestico </t>
  </si>
  <si>
    <t>Totale (*)</t>
  </si>
  <si>
    <t>Barletta-Andria-Trani</t>
  </si>
  <si>
    <t>Puglia</t>
  </si>
  <si>
    <t>Tipi Attività</t>
  </si>
  <si>
    <t>Var</t>
  </si>
  <si>
    <t>%</t>
  </si>
  <si>
    <t>1.</t>
  </si>
  <si>
    <t>AGRICOLTURA</t>
  </si>
  <si>
    <t>2.</t>
  </si>
  <si>
    <t>INDUSTRIA</t>
  </si>
  <si>
    <t>3.</t>
  </si>
  <si>
    <t>Manifatturiera di base</t>
  </si>
  <si>
    <t>4.</t>
  </si>
  <si>
    <t>Siderurgica</t>
  </si>
  <si>
    <t>5.</t>
  </si>
  <si>
    <t>Metalli non Ferrosi</t>
  </si>
  <si>
    <t>6.</t>
  </si>
  <si>
    <t>Chimica</t>
  </si>
  <si>
    <t>7.</t>
  </si>
  <si>
    <t>8.</t>
  </si>
  <si>
    <t>Materiali da costruzione</t>
  </si>
  <si>
    <t>9.</t>
  </si>
  <si>
    <t>10.</t>
  </si>
  <si>
    <t>11.</t>
  </si>
  <si>
    <t>12.</t>
  </si>
  <si>
    <t>13.</t>
  </si>
  <si>
    <t>14.</t>
  </si>
  <si>
    <t>15.</t>
  </si>
  <si>
    <t>Cartaria</t>
  </si>
  <si>
    <t>16.</t>
  </si>
  <si>
    <t>17.</t>
  </si>
  <si>
    <t>Manifatturiera non di base</t>
  </si>
  <si>
    <t>18.</t>
  </si>
  <si>
    <t>Alimentare</t>
  </si>
  <si>
    <t>19.</t>
  </si>
  <si>
    <t>Tessile, abbigl. e calzature</t>
  </si>
  <si>
    <t>20.</t>
  </si>
  <si>
    <t>21.</t>
  </si>
  <si>
    <t>22.</t>
  </si>
  <si>
    <t>23.</t>
  </si>
  <si>
    <t>24.</t>
  </si>
  <si>
    <t>Meccanica</t>
  </si>
  <si>
    <t>25.</t>
  </si>
  <si>
    <t>26.</t>
  </si>
  <si>
    <t>Mezzi di Trasporto</t>
  </si>
  <si>
    <t>27.</t>
  </si>
  <si>
    <t>28.</t>
  </si>
  <si>
    <t>Lavoraz. Plastica e Gomma</t>
  </si>
  <si>
    <t>29.</t>
  </si>
  <si>
    <t>30.</t>
  </si>
  <si>
    <t>Legno e Mobilio</t>
  </si>
  <si>
    <t>31.</t>
  </si>
  <si>
    <t>Altre Manifatturiere</t>
  </si>
  <si>
    <t>32.</t>
  </si>
  <si>
    <t>Costruzioni</t>
  </si>
  <si>
    <t>33.</t>
  </si>
  <si>
    <t>Energia ed acqua</t>
  </si>
  <si>
    <t>34.</t>
  </si>
  <si>
    <t>Estrazione Combustibili</t>
  </si>
  <si>
    <t>35.</t>
  </si>
  <si>
    <t>Raffinazione e Cokerie</t>
  </si>
  <si>
    <t>36.</t>
  </si>
  <si>
    <t>Elettricita' e Gas</t>
  </si>
  <si>
    <t>37.</t>
  </si>
  <si>
    <t>Acquedotti</t>
  </si>
  <si>
    <t>38.</t>
  </si>
  <si>
    <t>TERZIARIO</t>
  </si>
  <si>
    <t>39.</t>
  </si>
  <si>
    <t>Servizi vendibili</t>
  </si>
  <si>
    <t>40.</t>
  </si>
  <si>
    <t>Trasporti</t>
  </si>
  <si>
    <t>41.</t>
  </si>
  <si>
    <t>Comunicazioni</t>
  </si>
  <si>
    <t>42.</t>
  </si>
  <si>
    <t>Commercio</t>
  </si>
  <si>
    <t>43.</t>
  </si>
  <si>
    <t>Alberghi, Ristoranti e Bar</t>
  </si>
  <si>
    <t>44.</t>
  </si>
  <si>
    <t>Credito ed assicurazioni</t>
  </si>
  <si>
    <t>45.</t>
  </si>
  <si>
    <t>Altri Servizi Vendibili</t>
  </si>
  <si>
    <t>46.</t>
  </si>
  <si>
    <t>Servizi non vendibili</t>
  </si>
  <si>
    <t>47.</t>
  </si>
  <si>
    <t>Pubblica amministrazione</t>
  </si>
  <si>
    <t>48.</t>
  </si>
  <si>
    <t>Illuminazione pubblica</t>
  </si>
  <si>
    <t>49.</t>
  </si>
  <si>
    <t>Altri Servizi non Vendibili</t>
  </si>
  <si>
    <t>50.</t>
  </si>
  <si>
    <t>DOMESTICO</t>
  </si>
  <si>
    <t>51.</t>
  </si>
  <si>
    <t>52.</t>
  </si>
  <si>
    <t>TOTALE</t>
  </si>
  <si>
    <t>Barletta Andria Trani</t>
  </si>
  <si>
    <t>di cui fibre</t>
  </si>
  <si>
    <t>Estrazione da Cava</t>
  </si>
  <si>
    <t>Ceramiche e Vetrarie</t>
  </si>
  <si>
    <t>Cemento, Calce e Gesso</t>
  </si>
  <si>
    <t>Laterizi</t>
  </si>
  <si>
    <t>Manufatti in Cemento</t>
  </si>
  <si>
    <t>Altre Lavorazioni</t>
  </si>
  <si>
    <t>di cui carta e cartotecnica</t>
  </si>
  <si>
    <t>Tessile</t>
  </si>
  <si>
    <t>Vestiario e Abbigliamento</t>
  </si>
  <si>
    <t>Pelli e Cuoio</t>
  </si>
  <si>
    <t>Calzature</t>
  </si>
  <si>
    <t>di cui apparecch. elett. ed elettron.</t>
  </si>
  <si>
    <t>di cui mezzi di trasporto terrestri</t>
  </si>
  <si>
    <t>di cui articoli in mat. plastiche</t>
  </si>
  <si>
    <t>di cui serv. gen. edifici</t>
  </si>
  <si>
    <t>Consumo di energia elettrica per settore merceologico per regione e provincia. Anni 2014-2015. Valori assoluti in mln Gwh e Var percentuali.</t>
  </si>
  <si>
    <t>Consumi per categoria di utilizzatori e provincia in Puglia al 31/12/2015</t>
  </si>
  <si>
    <t>(*) Al netto dei consumi FS per trazione pari a GWh 215,4</t>
  </si>
  <si>
    <t>Situazione impianti in Puglia al 31/12/2015</t>
  </si>
  <si>
    <t>Produzione  destinata ai consumi</t>
  </si>
  <si>
    <t>Bilancio regionale dell'anno 2015 dell'energia elettrica al 31/12/2015 (Energia in gigawattora)</t>
  </si>
  <si>
    <t>Numerosità e potenza degli impianti fotovoltaici per provincia.Anno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</si>
</sst>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E+###"/>
    <numFmt numFmtId="165" formatCode="#,##0.0"/>
    <numFmt numFmtId="166" formatCode="_-* #,##0.0_-;\-* #,##0.0_-;_-* &quot;-&quot;??_-;_-@_-"/>
    <numFmt numFmtId="167" formatCode="_-* #,##0_-;\-* #,##0_-;_-* &quot;-&quot;??_-;_-@_-"/>
    <numFmt numFmtId="168" formatCode="0.0"/>
  </numFmts>
  <fonts count="19" x14ac:knownFonts="1">
    <font>
      <sz val="11"/>
      <color theme="1"/>
      <name val="Calibri"/>
      <family val="2"/>
      <scheme val="minor"/>
    </font>
    <font>
      <sz val="11"/>
      <color theme="1"/>
      <name val="Calibri"/>
      <family val="2"/>
      <scheme val="minor"/>
    </font>
    <font>
      <b/>
      <sz val="12"/>
      <color theme="1"/>
      <name val="Arial"/>
      <family val="2"/>
    </font>
    <font>
      <b/>
      <sz val="12"/>
      <color indexed="8"/>
      <name val="Arial"/>
      <family val="2"/>
    </font>
    <font>
      <sz val="12"/>
      <color theme="1"/>
      <name val="Arial"/>
      <family val="2"/>
    </font>
    <font>
      <sz val="12"/>
      <color indexed="8"/>
      <name val="Arial"/>
      <family val="2"/>
    </font>
    <font>
      <i/>
      <sz val="12"/>
      <color theme="1"/>
      <name val="Arial"/>
      <family val="2"/>
    </font>
    <font>
      <sz val="12"/>
      <color theme="1"/>
      <name val="Calibri"/>
      <family val="2"/>
      <scheme val="minor"/>
    </font>
    <font>
      <b/>
      <sz val="12"/>
      <name val="Arial"/>
      <family val="2"/>
    </font>
    <font>
      <sz val="12"/>
      <name val="Arial"/>
      <family val="2"/>
    </font>
    <font>
      <sz val="12"/>
      <name val="Times New Roman"/>
      <family val="1"/>
    </font>
    <font>
      <i/>
      <sz val="12"/>
      <name val="Arial"/>
      <family val="2"/>
    </font>
    <font>
      <sz val="9"/>
      <color indexed="81"/>
      <name val="Tahoma"/>
      <family val="2"/>
    </font>
    <font>
      <b/>
      <sz val="12"/>
      <color indexed="81"/>
      <name val="Arial"/>
      <family val="2"/>
    </font>
    <font>
      <sz val="12"/>
      <color indexed="81"/>
      <name val="Arial"/>
      <family val="2"/>
    </font>
    <font>
      <b/>
      <i/>
      <sz val="12"/>
      <color indexed="81"/>
      <name val="Arial"/>
      <family val="2"/>
    </font>
    <font>
      <i/>
      <sz val="12"/>
      <color indexed="81"/>
      <name val="Arial"/>
      <family val="2"/>
    </font>
    <font>
      <sz val="11"/>
      <name val="Calibri"/>
      <family val="2"/>
      <scheme val="minor"/>
    </font>
    <font>
      <sz val="1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top/>
      <bottom/>
      <diagonal/>
    </border>
    <border>
      <left/>
      <right style="thin">
        <color indexed="22"/>
      </right>
      <top style="thin">
        <color indexed="22"/>
      </top>
      <bottom style="thin">
        <color indexed="22"/>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1">
    <xf numFmtId="0" fontId="0" fillId="0" borderId="0" xfId="0"/>
    <xf numFmtId="0" fontId="2" fillId="0" borderId="0" xfId="0" applyFont="1" applyFill="1"/>
    <xf numFmtId="0" fontId="2" fillId="0" borderId="0" xfId="0" applyFont="1"/>
    <xf numFmtId="49" fontId="3" fillId="0" borderId="1" xfId="0" applyNumberFormat="1" applyFont="1" applyFill="1" applyBorder="1"/>
    <xf numFmtId="49" fontId="3" fillId="0" borderId="1" xfId="0" applyNumberFormat="1" applyFont="1" applyFill="1" applyBorder="1" applyAlignment="1">
      <alignment horizontal="right"/>
    </xf>
    <xf numFmtId="0" fontId="4" fillId="0" borderId="0" xfId="0" applyFont="1"/>
    <xf numFmtId="49" fontId="3" fillId="0" borderId="2" xfId="0" applyNumberFormat="1" applyFont="1" applyFill="1" applyBorder="1"/>
    <xf numFmtId="49" fontId="3" fillId="0" borderId="3" xfId="0" applyNumberFormat="1" applyFont="1" applyFill="1" applyBorder="1" applyAlignment="1">
      <alignment horizontal="right"/>
    </xf>
    <xf numFmtId="49" fontId="3" fillId="2" borderId="2" xfId="0" applyNumberFormat="1" applyFont="1" applyFill="1" applyBorder="1"/>
    <xf numFmtId="49" fontId="5" fillId="2" borderId="4" xfId="0" applyNumberFormat="1" applyFont="1" applyFill="1" applyBorder="1"/>
    <xf numFmtId="49" fontId="3" fillId="3" borderId="2" xfId="0" applyNumberFormat="1" applyFont="1" applyFill="1" applyBorder="1"/>
    <xf numFmtId="49" fontId="5" fillId="3" borderId="4" xfId="0" applyNumberFormat="1" applyFont="1" applyFill="1" applyBorder="1"/>
    <xf numFmtId="0" fontId="4" fillId="3" borderId="0" xfId="0" applyFont="1" applyFill="1"/>
    <xf numFmtId="164" fontId="5" fillId="0" borderId="4" xfId="0" applyNumberFormat="1" applyFont="1" applyFill="1" applyBorder="1"/>
    <xf numFmtId="165" fontId="5" fillId="0" borderId="4" xfId="0" applyNumberFormat="1" applyFont="1" applyFill="1" applyBorder="1" applyAlignment="1">
      <alignment horizontal="right"/>
    </xf>
    <xf numFmtId="166" fontId="5" fillId="0" borderId="4" xfId="1" applyNumberFormat="1" applyFont="1" applyFill="1" applyBorder="1"/>
    <xf numFmtId="164" fontId="5" fillId="0" borderId="5" xfId="0" applyNumberFormat="1" applyFont="1" applyFill="1" applyBorder="1"/>
    <xf numFmtId="165" fontId="5" fillId="0" borderId="5" xfId="0" applyNumberFormat="1" applyFont="1" applyFill="1" applyBorder="1" applyAlignment="1">
      <alignment horizontal="right"/>
    </xf>
    <xf numFmtId="166" fontId="5" fillId="0" borderId="5" xfId="1" applyNumberFormat="1" applyFont="1" applyFill="1" applyBorder="1"/>
    <xf numFmtId="166" fontId="5" fillId="0" borderId="6" xfId="1" applyNumberFormat="1" applyFont="1" applyFill="1" applyBorder="1"/>
    <xf numFmtId="164" fontId="3" fillId="2" borderId="7" xfId="0" applyNumberFormat="1" applyFont="1" applyFill="1" applyBorder="1"/>
    <xf numFmtId="164" fontId="5" fillId="2" borderId="7" xfId="0" applyNumberFormat="1" applyFont="1" applyFill="1" applyBorder="1"/>
    <xf numFmtId="165" fontId="5" fillId="2" borderId="7" xfId="0" applyNumberFormat="1" applyFont="1" applyFill="1" applyBorder="1" applyAlignment="1">
      <alignment horizontal="right"/>
    </xf>
    <xf numFmtId="166" fontId="5" fillId="2" borderId="7" xfId="1" applyNumberFormat="1" applyFont="1" applyFill="1" applyBorder="1"/>
    <xf numFmtId="166" fontId="5" fillId="2" borderId="8" xfId="1" applyNumberFormat="1" applyFont="1" applyFill="1" applyBorder="1"/>
    <xf numFmtId="164" fontId="3" fillId="0" borderId="7" xfId="0" applyNumberFormat="1" applyFont="1" applyFill="1" applyBorder="1"/>
    <xf numFmtId="164" fontId="5" fillId="0" borderId="7" xfId="0" applyNumberFormat="1" applyFont="1" applyFill="1" applyBorder="1"/>
    <xf numFmtId="165" fontId="5" fillId="0" borderId="7" xfId="0" applyNumberFormat="1" applyFont="1" applyFill="1" applyBorder="1" applyAlignment="1">
      <alignment horizontal="right"/>
    </xf>
    <xf numFmtId="166" fontId="5" fillId="0" borderId="7" xfId="1" applyNumberFormat="1" applyFont="1" applyFill="1" applyBorder="1"/>
    <xf numFmtId="164" fontId="5" fillId="0" borderId="3" xfId="0" applyNumberFormat="1" applyFont="1" applyFill="1" applyBorder="1"/>
    <xf numFmtId="165" fontId="5" fillId="0" borderId="3" xfId="0" applyNumberFormat="1" applyFont="1" applyFill="1" applyBorder="1" applyAlignment="1">
      <alignment horizontal="right"/>
    </xf>
    <xf numFmtId="166" fontId="5" fillId="0" borderId="3" xfId="1" applyNumberFormat="1" applyFont="1" applyFill="1" applyBorder="1"/>
    <xf numFmtId="164" fontId="5" fillId="0" borderId="9" xfId="0" applyNumberFormat="1" applyFont="1" applyFill="1" applyBorder="1"/>
    <xf numFmtId="165" fontId="5" fillId="0" borderId="9" xfId="0" applyNumberFormat="1" applyFont="1" applyFill="1" applyBorder="1" applyAlignment="1">
      <alignment horizontal="right"/>
    </xf>
    <xf numFmtId="166" fontId="5" fillId="0" borderId="9" xfId="1" applyNumberFormat="1" applyFont="1" applyFill="1" applyBorder="1"/>
    <xf numFmtId="49" fontId="5" fillId="2" borderId="3" xfId="0" applyNumberFormat="1" applyFont="1" applyFill="1" applyBorder="1"/>
    <xf numFmtId="166" fontId="5" fillId="2" borderId="3" xfId="1" applyNumberFormat="1" applyFont="1" applyFill="1" applyBorder="1"/>
    <xf numFmtId="166" fontId="5" fillId="3" borderId="4" xfId="1" applyNumberFormat="1" applyFont="1" applyFill="1" applyBorder="1"/>
    <xf numFmtId="164" fontId="5" fillId="0" borderId="6" xfId="0" applyNumberFormat="1" applyFont="1" applyFill="1" applyBorder="1"/>
    <xf numFmtId="165" fontId="5" fillId="0" borderId="6" xfId="0" applyNumberFormat="1" applyFont="1" applyFill="1" applyBorder="1" applyAlignment="1">
      <alignment horizontal="right"/>
    </xf>
    <xf numFmtId="164" fontId="5" fillId="0" borderId="0" xfId="0" applyNumberFormat="1" applyFont="1" applyFill="1" applyBorder="1"/>
    <xf numFmtId="165" fontId="5" fillId="0" borderId="0" xfId="0" applyNumberFormat="1" applyFont="1" applyFill="1" applyBorder="1" applyAlignment="1">
      <alignment horizontal="right"/>
    </xf>
    <xf numFmtId="166" fontId="5" fillId="0" borderId="0" xfId="1" applyNumberFormat="1" applyFont="1" applyFill="1" applyBorder="1"/>
    <xf numFmtId="165" fontId="5" fillId="2" borderId="7" xfId="0" applyNumberFormat="1" applyFont="1" applyFill="1" applyBorder="1"/>
    <xf numFmtId="166" fontId="5" fillId="2" borderId="4" xfId="1" applyNumberFormat="1" applyFont="1" applyFill="1" applyBorder="1"/>
    <xf numFmtId="164" fontId="3" fillId="0" borderId="10" xfId="0" applyNumberFormat="1" applyFont="1" applyFill="1" applyBorder="1"/>
    <xf numFmtId="165" fontId="5" fillId="0" borderId="0" xfId="0" applyNumberFormat="1" applyFont="1" applyFill="1" applyBorder="1"/>
    <xf numFmtId="166" fontId="5" fillId="0" borderId="11" xfId="1" applyNumberFormat="1" applyFont="1" applyFill="1" applyBorder="1"/>
    <xf numFmtId="3" fontId="5" fillId="0" borderId="3" xfId="0" applyNumberFormat="1" applyFont="1" applyFill="1" applyBorder="1"/>
    <xf numFmtId="3" fontId="5" fillId="0" borderId="4" xfId="0" applyNumberFormat="1" applyFont="1" applyFill="1" applyBorder="1"/>
    <xf numFmtId="165" fontId="5" fillId="0" borderId="5" xfId="0" applyNumberFormat="1" applyFont="1" applyFill="1" applyBorder="1"/>
    <xf numFmtId="166" fontId="4" fillId="0" borderId="0" xfId="1" applyNumberFormat="1" applyFont="1"/>
    <xf numFmtId="0" fontId="6" fillId="0" borderId="0" xfId="0" applyFont="1"/>
    <xf numFmtId="0" fontId="2" fillId="0" borderId="1" xfId="0" applyFont="1" applyBorder="1"/>
    <xf numFmtId="0" fontId="2" fillId="0" borderId="1" xfId="0" applyFont="1" applyBorder="1" applyAlignment="1">
      <alignment horizontal="center"/>
    </xf>
    <xf numFmtId="167" fontId="4" fillId="0" borderId="0" xfId="1" applyNumberFormat="1" applyFont="1"/>
    <xf numFmtId="0" fontId="4" fillId="0" borderId="12" xfId="0" applyFont="1" applyBorder="1"/>
    <xf numFmtId="167" fontId="4" fillId="0" borderId="12" xfId="1" applyNumberFormat="1" applyFont="1" applyBorder="1"/>
    <xf numFmtId="166" fontId="4" fillId="0" borderId="12" xfId="1" applyNumberFormat="1" applyFont="1" applyBorder="1"/>
    <xf numFmtId="0" fontId="7" fillId="0" borderId="0" xfId="0" applyFont="1"/>
    <xf numFmtId="167" fontId="2" fillId="0" borderId="0" xfId="1" applyNumberFormat="1" applyFont="1"/>
    <xf numFmtId="166" fontId="2" fillId="0" borderId="0" xfId="1" applyNumberFormat="1" applyFont="1"/>
    <xf numFmtId="0" fontId="9" fillId="0" borderId="0" xfId="0" applyFont="1"/>
    <xf numFmtId="0" fontId="9" fillId="0" borderId="0" xfId="0" applyFont="1" applyAlignment="1">
      <alignment horizontal="center" wrapText="1"/>
    </xf>
    <xf numFmtId="0" fontId="9"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center"/>
    </xf>
    <xf numFmtId="0" fontId="8" fillId="0" borderId="0" xfId="0" applyFont="1" applyAlignment="1">
      <alignment wrapText="1"/>
    </xf>
    <xf numFmtId="166" fontId="9" fillId="0" borderId="0" xfId="1" applyNumberFormat="1" applyFont="1" applyAlignment="1">
      <alignment horizontal="left" wrapText="1"/>
    </xf>
    <xf numFmtId="166" fontId="9" fillId="0" borderId="0" xfId="1" applyNumberFormat="1" applyFont="1" applyAlignment="1">
      <alignment horizontal="center" wrapText="1"/>
    </xf>
    <xf numFmtId="0" fontId="9" fillId="0" borderId="0" xfId="0" applyFont="1" applyAlignment="1">
      <alignment wrapText="1"/>
    </xf>
    <xf numFmtId="0" fontId="9" fillId="0" borderId="0" xfId="0" applyFont="1" applyBorder="1" applyAlignment="1">
      <alignment wrapText="1"/>
    </xf>
    <xf numFmtId="166" fontId="9" fillId="0" borderId="0" xfId="1" applyNumberFormat="1" applyFont="1" applyAlignment="1">
      <alignment horizontal="center"/>
    </xf>
    <xf numFmtId="166" fontId="9" fillId="0" borderId="0" xfId="1" applyNumberFormat="1" applyFont="1" applyAlignment="1">
      <alignment horizontal="right"/>
    </xf>
    <xf numFmtId="166" fontId="9" fillId="0" borderId="0" xfId="1" applyNumberFormat="1" applyFont="1" applyAlignment="1">
      <alignment horizontal="right" wrapText="1"/>
    </xf>
    <xf numFmtId="166" fontId="8" fillId="0" borderId="0" xfId="1" applyNumberFormat="1" applyFont="1" applyAlignment="1">
      <alignment horizontal="left" wrapText="1"/>
    </xf>
    <xf numFmtId="166" fontId="8" fillId="0" borderId="0" xfId="1" applyNumberFormat="1" applyFont="1" applyAlignment="1">
      <alignment horizontal="center" wrapText="1"/>
    </xf>
    <xf numFmtId="0" fontId="8" fillId="0" borderId="0" xfId="0" applyFont="1"/>
    <xf numFmtId="0" fontId="8" fillId="0" borderId="0" xfId="0" applyFont="1" applyBorder="1" applyAlignment="1">
      <alignment wrapText="1"/>
    </xf>
    <xf numFmtId="166" fontId="9" fillId="0" borderId="0" xfId="1" applyNumberFormat="1" applyFont="1" applyAlignment="1">
      <alignment horizontal="center" vertical="center" wrapText="1"/>
    </xf>
    <xf numFmtId="43" fontId="8" fillId="0" borderId="0" xfId="1" applyNumberFormat="1" applyFont="1" applyAlignment="1">
      <alignment horizontal="center" wrapText="1"/>
    </xf>
    <xf numFmtId="0" fontId="10" fillId="0" borderId="0" xfId="0" applyFont="1" applyAlignment="1">
      <alignment wrapText="1"/>
    </xf>
    <xf numFmtId="166" fontId="11" fillId="0" borderId="0" xfId="1" applyNumberFormat="1" applyFont="1" applyBorder="1" applyAlignment="1">
      <alignment horizontal="left" wrapText="1"/>
    </xf>
    <xf numFmtId="0" fontId="9" fillId="0" borderId="0" xfId="0" applyFont="1" applyBorder="1"/>
    <xf numFmtId="166" fontId="11" fillId="0" borderId="0" xfId="1" applyNumberFormat="1" applyFont="1" applyAlignment="1">
      <alignment horizontal="left" wrapText="1"/>
    </xf>
    <xf numFmtId="166" fontId="8" fillId="0" borderId="12" xfId="1" applyNumberFormat="1" applyFont="1" applyBorder="1" applyAlignment="1">
      <alignment horizontal="left" wrapText="1"/>
    </xf>
    <xf numFmtId="166" fontId="8" fillId="0" borderId="12" xfId="1" applyNumberFormat="1" applyFont="1" applyBorder="1" applyAlignment="1">
      <alignment horizontal="center" wrapText="1"/>
    </xf>
    <xf numFmtId="166" fontId="9" fillId="0" borderId="0" xfId="1" applyNumberFormat="1" applyFont="1"/>
    <xf numFmtId="0" fontId="4" fillId="0" borderId="13" xfId="0" applyFont="1" applyBorder="1"/>
    <xf numFmtId="0" fontId="2" fillId="0" borderId="13" xfId="0" applyFont="1" applyBorder="1"/>
    <xf numFmtId="0" fontId="2" fillId="0" borderId="13" xfId="0" applyFont="1" applyBorder="1" applyAlignment="1">
      <alignment horizontal="right"/>
    </xf>
    <xf numFmtId="166" fontId="2" fillId="0" borderId="0" xfId="1" applyNumberFormat="1" applyFont="1" applyBorder="1"/>
    <xf numFmtId="166" fontId="2" fillId="0" borderId="12" xfId="1" applyNumberFormat="1" applyFont="1" applyBorder="1"/>
    <xf numFmtId="0" fontId="8" fillId="0" borderId="0" xfId="0" applyFont="1" applyFill="1" applyBorder="1"/>
    <xf numFmtId="0" fontId="8" fillId="0" borderId="0" xfId="0" applyFont="1" applyFill="1" applyBorder="1" applyAlignment="1">
      <alignment horizontal="center"/>
    </xf>
    <xf numFmtId="0" fontId="9" fillId="0" borderId="0" xfId="0" applyFont="1" applyFill="1" applyBorder="1"/>
    <xf numFmtId="0" fontId="8" fillId="0" borderId="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3" xfId="0" applyFont="1" applyFill="1" applyBorder="1"/>
    <xf numFmtId="0" fontId="8" fillId="0" borderId="14" xfId="0" applyFont="1" applyFill="1" applyBorder="1" applyAlignment="1">
      <alignment horizontal="right" vertical="center" wrapText="1"/>
    </xf>
    <xf numFmtId="0" fontId="9" fillId="0" borderId="14" xfId="0" applyFont="1" applyFill="1" applyBorder="1" applyAlignment="1">
      <alignment vertical="center" wrapText="1"/>
    </xf>
    <xf numFmtId="166" fontId="8" fillId="0" borderId="0" xfId="1" applyNumberFormat="1" applyFont="1" applyAlignment="1">
      <alignment horizontal="left" vertical="top" wrapText="1"/>
    </xf>
    <xf numFmtId="0" fontId="9" fillId="0" borderId="14" xfId="0" applyFont="1" applyBorder="1" applyAlignment="1">
      <alignment wrapText="1"/>
    </xf>
    <xf numFmtId="4" fontId="9" fillId="0" borderId="14" xfId="0" applyNumberFormat="1" applyFont="1" applyBorder="1" applyAlignment="1">
      <alignment wrapText="1"/>
    </xf>
    <xf numFmtId="0" fontId="18" fillId="0" borderId="14" xfId="0" applyFont="1" applyBorder="1" applyAlignment="1">
      <alignment wrapText="1"/>
    </xf>
    <xf numFmtId="4" fontId="18" fillId="0" borderId="14" xfId="0" applyNumberFormat="1" applyFont="1" applyBorder="1" applyAlignment="1">
      <alignment wrapText="1"/>
    </xf>
    <xf numFmtId="0" fontId="8" fillId="0" borderId="0" xfId="0" applyFont="1" applyFill="1" applyBorder="1" applyAlignment="1">
      <alignment wrapText="1"/>
    </xf>
    <xf numFmtId="0" fontId="17" fillId="0" borderId="14" xfId="0" applyFont="1" applyBorder="1" applyAlignment="1">
      <alignment wrapText="1"/>
    </xf>
    <xf numFmtId="4" fontId="17" fillId="0" borderId="14" xfId="0" applyNumberFormat="1" applyFont="1" applyBorder="1" applyAlignment="1">
      <alignment wrapText="1"/>
    </xf>
    <xf numFmtId="43" fontId="2" fillId="0" borderId="0" xfId="1" applyNumberFormat="1" applyFont="1"/>
    <xf numFmtId="168" fontId="4" fillId="0" borderId="0" xfId="0" applyNumberFormat="1" applyFont="1"/>
    <xf numFmtId="0" fontId="8" fillId="0" borderId="0" xfId="0" applyFont="1" applyAlignment="1">
      <alignment horizontal="left" vertical="top" wrapText="1"/>
    </xf>
    <xf numFmtId="166" fontId="9" fillId="0" borderId="0" xfId="1" applyNumberFormat="1" applyFont="1" applyAlignment="1">
      <alignment horizontal="left" vertical="center" wrapText="1"/>
    </xf>
    <xf numFmtId="166" fontId="9" fillId="0" borderId="0" xfId="1" applyNumberFormat="1"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xf>
    <xf numFmtId="0" fontId="8" fillId="0" borderId="13" xfId="0" applyFont="1" applyFill="1" applyBorder="1" applyAlignment="1">
      <alignment horizontal="left"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left"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99060</xdr:colOff>
      <xdr:row>4</xdr:row>
      <xdr:rowOff>38100</xdr:rowOff>
    </xdr:to>
    <xdr:pic>
      <xdr:nvPicPr>
        <xdr:cNvPr id="2" name="Immagine 1"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168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8</xdr:col>
      <xdr:colOff>99060</xdr:colOff>
      <xdr:row>4</xdr:row>
      <xdr:rowOff>38100</xdr:rowOff>
    </xdr:to>
    <xdr:pic>
      <xdr:nvPicPr>
        <xdr:cNvPr id="3" name="Immagine 2"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942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xdr:row>
      <xdr:rowOff>0</xdr:rowOff>
    </xdr:from>
    <xdr:to>
      <xdr:col>14</xdr:col>
      <xdr:colOff>99060</xdr:colOff>
      <xdr:row>4</xdr:row>
      <xdr:rowOff>38100</xdr:rowOff>
    </xdr:to>
    <xdr:pic>
      <xdr:nvPicPr>
        <xdr:cNvPr id="4" name="Immagine 3"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132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0</xdr:colOff>
      <xdr:row>3</xdr:row>
      <xdr:rowOff>0</xdr:rowOff>
    </xdr:from>
    <xdr:to>
      <xdr:col>20</xdr:col>
      <xdr:colOff>99060</xdr:colOff>
      <xdr:row>4</xdr:row>
      <xdr:rowOff>38100</xdr:rowOff>
    </xdr:to>
    <xdr:pic>
      <xdr:nvPicPr>
        <xdr:cNvPr id="5" name="Immagine 4"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3322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3</xdr:row>
      <xdr:rowOff>0</xdr:rowOff>
    </xdr:from>
    <xdr:to>
      <xdr:col>26</xdr:col>
      <xdr:colOff>99060</xdr:colOff>
      <xdr:row>4</xdr:row>
      <xdr:rowOff>38100</xdr:rowOff>
    </xdr:to>
    <xdr:pic>
      <xdr:nvPicPr>
        <xdr:cNvPr id="6" name="Immagine 5"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238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0</xdr:colOff>
      <xdr:row>3</xdr:row>
      <xdr:rowOff>0</xdr:rowOff>
    </xdr:from>
    <xdr:to>
      <xdr:col>32</xdr:col>
      <xdr:colOff>99060</xdr:colOff>
      <xdr:row>4</xdr:row>
      <xdr:rowOff>38100</xdr:rowOff>
    </xdr:to>
    <xdr:pic>
      <xdr:nvPicPr>
        <xdr:cNvPr id="7" name="Immagine 6"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246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3</xdr:row>
      <xdr:rowOff>0</xdr:rowOff>
    </xdr:from>
    <xdr:to>
      <xdr:col>38</xdr:col>
      <xdr:colOff>99060</xdr:colOff>
      <xdr:row>4</xdr:row>
      <xdr:rowOff>38100</xdr:rowOff>
    </xdr:to>
    <xdr:pic>
      <xdr:nvPicPr>
        <xdr:cNvPr id="8" name="Immagine 7"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33980" y="579120"/>
          <a:ext cx="9906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3</xdr:row>
      <xdr:rowOff>0</xdr:rowOff>
    </xdr:from>
    <xdr:ext cx="99060" cy="449580"/>
    <xdr:pic>
      <xdr:nvPicPr>
        <xdr:cNvPr id="9" name="Immagine 8"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842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xdr:row>
      <xdr:rowOff>0</xdr:rowOff>
    </xdr:from>
    <xdr:ext cx="99060" cy="449580"/>
    <xdr:pic>
      <xdr:nvPicPr>
        <xdr:cNvPr id="10" name="Immagine 9"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680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3</xdr:row>
      <xdr:rowOff>0</xdr:rowOff>
    </xdr:from>
    <xdr:ext cx="99060" cy="449580"/>
    <xdr:pic>
      <xdr:nvPicPr>
        <xdr:cNvPr id="11" name="Immagine 10"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680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38</xdr:col>
      <xdr:colOff>0</xdr:colOff>
      <xdr:row>3</xdr:row>
      <xdr:rowOff>0</xdr:rowOff>
    </xdr:from>
    <xdr:ext cx="99060" cy="449580"/>
    <xdr:pic>
      <xdr:nvPicPr>
        <xdr:cNvPr id="12" name="Immagine 11"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842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3</xdr:row>
      <xdr:rowOff>0</xdr:rowOff>
    </xdr:from>
    <xdr:ext cx="99060" cy="449580"/>
    <xdr:pic>
      <xdr:nvPicPr>
        <xdr:cNvPr id="13" name="Immagine 12"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84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3</xdr:row>
      <xdr:rowOff>0</xdr:rowOff>
    </xdr:from>
    <xdr:ext cx="99060" cy="449580"/>
    <xdr:pic>
      <xdr:nvPicPr>
        <xdr:cNvPr id="14" name="Immagine 13"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84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0</xdr:colOff>
      <xdr:row>3</xdr:row>
      <xdr:rowOff>0</xdr:rowOff>
    </xdr:from>
    <xdr:ext cx="99060" cy="449580"/>
    <xdr:pic>
      <xdr:nvPicPr>
        <xdr:cNvPr id="15" name="Immagine 14"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71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0</xdr:colOff>
      <xdr:row>3</xdr:row>
      <xdr:rowOff>0</xdr:rowOff>
    </xdr:from>
    <xdr:ext cx="99060" cy="449580"/>
    <xdr:pic>
      <xdr:nvPicPr>
        <xdr:cNvPr id="16" name="Immagine 15"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71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0</xdr:colOff>
      <xdr:row>3</xdr:row>
      <xdr:rowOff>0</xdr:rowOff>
    </xdr:from>
    <xdr:ext cx="99060" cy="449580"/>
    <xdr:pic>
      <xdr:nvPicPr>
        <xdr:cNvPr id="17" name="Immagine 16"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71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3</xdr:row>
      <xdr:rowOff>0</xdr:rowOff>
    </xdr:from>
    <xdr:ext cx="99060" cy="449580"/>
    <xdr:pic>
      <xdr:nvPicPr>
        <xdr:cNvPr id="18" name="Immagine 17"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18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3</xdr:row>
      <xdr:rowOff>0</xdr:rowOff>
    </xdr:from>
    <xdr:ext cx="99060" cy="449580"/>
    <xdr:pic>
      <xdr:nvPicPr>
        <xdr:cNvPr id="19" name="Immagine 18"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18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3</xdr:row>
      <xdr:rowOff>0</xdr:rowOff>
    </xdr:from>
    <xdr:ext cx="99060" cy="449580"/>
    <xdr:pic>
      <xdr:nvPicPr>
        <xdr:cNvPr id="20" name="Immagine 19" descr="http://statistiche.terna.it/statistiche/Common/img/top_dx.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1860" y="579120"/>
          <a:ext cx="99060" cy="4495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topLeftCell="A43" workbookViewId="0">
      <selection activeCell="G72" sqref="G72"/>
    </sheetView>
  </sheetViews>
  <sheetFormatPr defaultRowHeight="14.4" x14ac:dyDescent="0.3"/>
  <cols>
    <col min="5" max="5" width="12.77734375" customWidth="1"/>
    <col min="6" max="6" width="16.44140625" customWidth="1"/>
    <col min="7" max="8" width="27.88671875" customWidth="1"/>
    <col min="9" max="9" width="10.88671875" customWidth="1"/>
  </cols>
  <sheetData>
    <row r="1" spans="1:1" x14ac:dyDescent="0.3"/>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election activeCell="F46" sqref="F46"/>
    </sheetView>
  </sheetViews>
  <sheetFormatPr defaultColWidth="9.21875" defaultRowHeight="15" x14ac:dyDescent="0.25"/>
  <cols>
    <col min="1" max="1" width="29.44140625" style="63" customWidth="1"/>
    <col min="2" max="2" width="15" style="62" customWidth="1"/>
    <col min="3" max="3" width="16.21875" style="62" customWidth="1"/>
    <col min="4" max="4" width="25.21875" style="62" customWidth="1"/>
    <col min="5" max="5" width="11.77734375" style="62" customWidth="1"/>
    <col min="6" max="9" width="9.21875" style="62"/>
    <col min="10" max="10" width="14.77734375" style="62" customWidth="1"/>
    <col min="11" max="11" width="17.77734375" style="62" customWidth="1"/>
    <col min="12" max="12" width="13.21875" style="62" customWidth="1"/>
    <col min="13" max="256" width="9.21875" style="62"/>
    <col min="257" max="257" width="29.44140625" style="62" customWidth="1"/>
    <col min="258" max="258" width="15" style="62" customWidth="1"/>
    <col min="259" max="259" width="16.21875" style="62" customWidth="1"/>
    <col min="260" max="260" width="25.21875" style="62" customWidth="1"/>
    <col min="261" max="261" width="11.77734375" style="62" customWidth="1"/>
    <col min="262" max="265" width="9.21875" style="62"/>
    <col min="266" max="266" width="14.77734375" style="62" customWidth="1"/>
    <col min="267" max="267" width="17.77734375" style="62" customWidth="1"/>
    <col min="268" max="268" width="13.21875" style="62" customWidth="1"/>
    <col min="269" max="512" width="9.21875" style="62"/>
    <col min="513" max="513" width="29.44140625" style="62" customWidth="1"/>
    <col min="514" max="514" width="15" style="62" customWidth="1"/>
    <col min="515" max="515" width="16.21875" style="62" customWidth="1"/>
    <col min="516" max="516" width="25.21875" style="62" customWidth="1"/>
    <col min="517" max="517" width="11.77734375" style="62" customWidth="1"/>
    <col min="518" max="521" width="9.21875" style="62"/>
    <col min="522" max="522" width="14.77734375" style="62" customWidth="1"/>
    <col min="523" max="523" width="17.77734375" style="62" customWidth="1"/>
    <col min="524" max="524" width="13.21875" style="62" customWidth="1"/>
    <col min="525" max="768" width="9.21875" style="62"/>
    <col min="769" max="769" width="29.44140625" style="62" customWidth="1"/>
    <col min="770" max="770" width="15" style="62" customWidth="1"/>
    <col min="771" max="771" width="16.21875" style="62" customWidth="1"/>
    <col min="772" max="772" width="25.21875" style="62" customWidth="1"/>
    <col min="773" max="773" width="11.77734375" style="62" customWidth="1"/>
    <col min="774" max="777" width="9.21875" style="62"/>
    <col min="778" max="778" width="14.77734375" style="62" customWidth="1"/>
    <col min="779" max="779" width="17.77734375" style="62" customWidth="1"/>
    <col min="780" max="780" width="13.21875" style="62" customWidth="1"/>
    <col min="781" max="1024" width="9.21875" style="62"/>
    <col min="1025" max="1025" width="29.44140625" style="62" customWidth="1"/>
    <col min="1026" max="1026" width="15" style="62" customWidth="1"/>
    <col min="1027" max="1027" width="16.21875" style="62" customWidth="1"/>
    <col min="1028" max="1028" width="25.21875" style="62" customWidth="1"/>
    <col min="1029" max="1029" width="11.77734375" style="62" customWidth="1"/>
    <col min="1030" max="1033" width="9.21875" style="62"/>
    <col min="1034" max="1034" width="14.77734375" style="62" customWidth="1"/>
    <col min="1035" max="1035" width="17.77734375" style="62" customWidth="1"/>
    <col min="1036" max="1036" width="13.21875" style="62" customWidth="1"/>
    <col min="1037" max="1280" width="9.21875" style="62"/>
    <col min="1281" max="1281" width="29.44140625" style="62" customWidth="1"/>
    <col min="1282" max="1282" width="15" style="62" customWidth="1"/>
    <col min="1283" max="1283" width="16.21875" style="62" customWidth="1"/>
    <col min="1284" max="1284" width="25.21875" style="62" customWidth="1"/>
    <col min="1285" max="1285" width="11.77734375" style="62" customWidth="1"/>
    <col min="1286" max="1289" width="9.21875" style="62"/>
    <col min="1290" max="1290" width="14.77734375" style="62" customWidth="1"/>
    <col min="1291" max="1291" width="17.77734375" style="62" customWidth="1"/>
    <col min="1292" max="1292" width="13.21875" style="62" customWidth="1"/>
    <col min="1293" max="1536" width="9.21875" style="62"/>
    <col min="1537" max="1537" width="29.44140625" style="62" customWidth="1"/>
    <col min="1538" max="1538" width="15" style="62" customWidth="1"/>
    <col min="1539" max="1539" width="16.21875" style="62" customWidth="1"/>
    <col min="1540" max="1540" width="25.21875" style="62" customWidth="1"/>
    <col min="1541" max="1541" width="11.77734375" style="62" customWidth="1"/>
    <col min="1542" max="1545" width="9.21875" style="62"/>
    <col min="1546" max="1546" width="14.77734375" style="62" customWidth="1"/>
    <col min="1547" max="1547" width="17.77734375" style="62" customWidth="1"/>
    <col min="1548" max="1548" width="13.21875" style="62" customWidth="1"/>
    <col min="1549" max="1792" width="9.21875" style="62"/>
    <col min="1793" max="1793" width="29.44140625" style="62" customWidth="1"/>
    <col min="1794" max="1794" width="15" style="62" customWidth="1"/>
    <col min="1795" max="1795" width="16.21875" style="62" customWidth="1"/>
    <col min="1796" max="1796" width="25.21875" style="62" customWidth="1"/>
    <col min="1797" max="1797" width="11.77734375" style="62" customWidth="1"/>
    <col min="1798" max="1801" width="9.21875" style="62"/>
    <col min="1802" max="1802" width="14.77734375" style="62" customWidth="1"/>
    <col min="1803" max="1803" width="17.77734375" style="62" customWidth="1"/>
    <col min="1804" max="1804" width="13.21875" style="62" customWidth="1"/>
    <col min="1805" max="2048" width="9.21875" style="62"/>
    <col min="2049" max="2049" width="29.44140625" style="62" customWidth="1"/>
    <col min="2050" max="2050" width="15" style="62" customWidth="1"/>
    <col min="2051" max="2051" width="16.21875" style="62" customWidth="1"/>
    <col min="2052" max="2052" width="25.21875" style="62" customWidth="1"/>
    <col min="2053" max="2053" width="11.77734375" style="62" customWidth="1"/>
    <col min="2054" max="2057" width="9.21875" style="62"/>
    <col min="2058" max="2058" width="14.77734375" style="62" customWidth="1"/>
    <col min="2059" max="2059" width="17.77734375" style="62" customWidth="1"/>
    <col min="2060" max="2060" width="13.21875" style="62" customWidth="1"/>
    <col min="2061" max="2304" width="9.21875" style="62"/>
    <col min="2305" max="2305" width="29.44140625" style="62" customWidth="1"/>
    <col min="2306" max="2306" width="15" style="62" customWidth="1"/>
    <col min="2307" max="2307" width="16.21875" style="62" customWidth="1"/>
    <col min="2308" max="2308" width="25.21875" style="62" customWidth="1"/>
    <col min="2309" max="2309" width="11.77734375" style="62" customWidth="1"/>
    <col min="2310" max="2313" width="9.21875" style="62"/>
    <col min="2314" max="2314" width="14.77734375" style="62" customWidth="1"/>
    <col min="2315" max="2315" width="17.77734375" style="62" customWidth="1"/>
    <col min="2316" max="2316" width="13.21875" style="62" customWidth="1"/>
    <col min="2317" max="2560" width="9.21875" style="62"/>
    <col min="2561" max="2561" width="29.44140625" style="62" customWidth="1"/>
    <col min="2562" max="2562" width="15" style="62" customWidth="1"/>
    <col min="2563" max="2563" width="16.21875" style="62" customWidth="1"/>
    <col min="2564" max="2564" width="25.21875" style="62" customWidth="1"/>
    <col min="2565" max="2565" width="11.77734375" style="62" customWidth="1"/>
    <col min="2566" max="2569" width="9.21875" style="62"/>
    <col min="2570" max="2570" width="14.77734375" style="62" customWidth="1"/>
    <col min="2571" max="2571" width="17.77734375" style="62" customWidth="1"/>
    <col min="2572" max="2572" width="13.21875" style="62" customWidth="1"/>
    <col min="2573" max="2816" width="9.21875" style="62"/>
    <col min="2817" max="2817" width="29.44140625" style="62" customWidth="1"/>
    <col min="2818" max="2818" width="15" style="62" customWidth="1"/>
    <col min="2819" max="2819" width="16.21875" style="62" customWidth="1"/>
    <col min="2820" max="2820" width="25.21875" style="62" customWidth="1"/>
    <col min="2821" max="2821" width="11.77734375" style="62" customWidth="1"/>
    <col min="2822" max="2825" width="9.21875" style="62"/>
    <col min="2826" max="2826" width="14.77734375" style="62" customWidth="1"/>
    <col min="2827" max="2827" width="17.77734375" style="62" customWidth="1"/>
    <col min="2828" max="2828" width="13.21875" style="62" customWidth="1"/>
    <col min="2829" max="3072" width="9.21875" style="62"/>
    <col min="3073" max="3073" width="29.44140625" style="62" customWidth="1"/>
    <col min="3074" max="3074" width="15" style="62" customWidth="1"/>
    <col min="3075" max="3075" width="16.21875" style="62" customWidth="1"/>
    <col min="3076" max="3076" width="25.21875" style="62" customWidth="1"/>
    <col min="3077" max="3077" width="11.77734375" style="62" customWidth="1"/>
    <col min="3078" max="3081" width="9.21875" style="62"/>
    <col min="3082" max="3082" width="14.77734375" style="62" customWidth="1"/>
    <col min="3083" max="3083" width="17.77734375" style="62" customWidth="1"/>
    <col min="3084" max="3084" width="13.21875" style="62" customWidth="1"/>
    <col min="3085" max="3328" width="9.21875" style="62"/>
    <col min="3329" max="3329" width="29.44140625" style="62" customWidth="1"/>
    <col min="3330" max="3330" width="15" style="62" customWidth="1"/>
    <col min="3331" max="3331" width="16.21875" style="62" customWidth="1"/>
    <col min="3332" max="3332" width="25.21875" style="62" customWidth="1"/>
    <col min="3333" max="3333" width="11.77734375" style="62" customWidth="1"/>
    <col min="3334" max="3337" width="9.21875" style="62"/>
    <col min="3338" max="3338" width="14.77734375" style="62" customWidth="1"/>
    <col min="3339" max="3339" width="17.77734375" style="62" customWidth="1"/>
    <col min="3340" max="3340" width="13.21875" style="62" customWidth="1"/>
    <col min="3341" max="3584" width="9.21875" style="62"/>
    <col min="3585" max="3585" width="29.44140625" style="62" customWidth="1"/>
    <col min="3586" max="3586" width="15" style="62" customWidth="1"/>
    <col min="3587" max="3587" width="16.21875" style="62" customWidth="1"/>
    <col min="3588" max="3588" width="25.21875" style="62" customWidth="1"/>
    <col min="3589" max="3589" width="11.77734375" style="62" customWidth="1"/>
    <col min="3590" max="3593" width="9.21875" style="62"/>
    <col min="3594" max="3594" width="14.77734375" style="62" customWidth="1"/>
    <col min="3595" max="3595" width="17.77734375" style="62" customWidth="1"/>
    <col min="3596" max="3596" width="13.21875" style="62" customWidth="1"/>
    <col min="3597" max="3840" width="9.21875" style="62"/>
    <col min="3841" max="3841" width="29.44140625" style="62" customWidth="1"/>
    <col min="3842" max="3842" width="15" style="62" customWidth="1"/>
    <col min="3843" max="3843" width="16.21875" style="62" customWidth="1"/>
    <col min="3844" max="3844" width="25.21875" style="62" customWidth="1"/>
    <col min="3845" max="3845" width="11.77734375" style="62" customWidth="1"/>
    <col min="3846" max="3849" width="9.21875" style="62"/>
    <col min="3850" max="3850" width="14.77734375" style="62" customWidth="1"/>
    <col min="3851" max="3851" width="17.77734375" style="62" customWidth="1"/>
    <col min="3852" max="3852" width="13.21875" style="62" customWidth="1"/>
    <col min="3853" max="4096" width="9.21875" style="62"/>
    <col min="4097" max="4097" width="29.44140625" style="62" customWidth="1"/>
    <col min="4098" max="4098" width="15" style="62" customWidth="1"/>
    <col min="4099" max="4099" width="16.21875" style="62" customWidth="1"/>
    <col min="4100" max="4100" width="25.21875" style="62" customWidth="1"/>
    <col min="4101" max="4101" width="11.77734375" style="62" customWidth="1"/>
    <col min="4102" max="4105" width="9.21875" style="62"/>
    <col min="4106" max="4106" width="14.77734375" style="62" customWidth="1"/>
    <col min="4107" max="4107" width="17.77734375" style="62" customWidth="1"/>
    <col min="4108" max="4108" width="13.21875" style="62" customWidth="1"/>
    <col min="4109" max="4352" width="9.21875" style="62"/>
    <col min="4353" max="4353" width="29.44140625" style="62" customWidth="1"/>
    <col min="4354" max="4354" width="15" style="62" customWidth="1"/>
    <col min="4355" max="4355" width="16.21875" style="62" customWidth="1"/>
    <col min="4356" max="4356" width="25.21875" style="62" customWidth="1"/>
    <col min="4357" max="4357" width="11.77734375" style="62" customWidth="1"/>
    <col min="4358" max="4361" width="9.21875" style="62"/>
    <col min="4362" max="4362" width="14.77734375" style="62" customWidth="1"/>
    <col min="4363" max="4363" width="17.77734375" style="62" customWidth="1"/>
    <col min="4364" max="4364" width="13.21875" style="62" customWidth="1"/>
    <col min="4365" max="4608" width="9.21875" style="62"/>
    <col min="4609" max="4609" width="29.44140625" style="62" customWidth="1"/>
    <col min="4610" max="4610" width="15" style="62" customWidth="1"/>
    <col min="4611" max="4611" width="16.21875" style="62" customWidth="1"/>
    <col min="4612" max="4612" width="25.21875" style="62" customWidth="1"/>
    <col min="4613" max="4613" width="11.77734375" style="62" customWidth="1"/>
    <col min="4614" max="4617" width="9.21875" style="62"/>
    <col min="4618" max="4618" width="14.77734375" style="62" customWidth="1"/>
    <col min="4619" max="4619" width="17.77734375" style="62" customWidth="1"/>
    <col min="4620" max="4620" width="13.21875" style="62" customWidth="1"/>
    <col min="4621" max="4864" width="9.21875" style="62"/>
    <col min="4865" max="4865" width="29.44140625" style="62" customWidth="1"/>
    <col min="4866" max="4866" width="15" style="62" customWidth="1"/>
    <col min="4867" max="4867" width="16.21875" style="62" customWidth="1"/>
    <col min="4868" max="4868" width="25.21875" style="62" customWidth="1"/>
    <col min="4869" max="4869" width="11.77734375" style="62" customWidth="1"/>
    <col min="4870" max="4873" width="9.21875" style="62"/>
    <col min="4874" max="4874" width="14.77734375" style="62" customWidth="1"/>
    <col min="4875" max="4875" width="17.77734375" style="62" customWidth="1"/>
    <col min="4876" max="4876" width="13.21875" style="62" customWidth="1"/>
    <col min="4877" max="5120" width="9.21875" style="62"/>
    <col min="5121" max="5121" width="29.44140625" style="62" customWidth="1"/>
    <col min="5122" max="5122" width="15" style="62" customWidth="1"/>
    <col min="5123" max="5123" width="16.21875" style="62" customWidth="1"/>
    <col min="5124" max="5124" width="25.21875" style="62" customWidth="1"/>
    <col min="5125" max="5125" width="11.77734375" style="62" customWidth="1"/>
    <col min="5126" max="5129" width="9.21875" style="62"/>
    <col min="5130" max="5130" width="14.77734375" style="62" customWidth="1"/>
    <col min="5131" max="5131" width="17.77734375" style="62" customWidth="1"/>
    <col min="5132" max="5132" width="13.21875" style="62" customWidth="1"/>
    <col min="5133" max="5376" width="9.21875" style="62"/>
    <col min="5377" max="5377" width="29.44140625" style="62" customWidth="1"/>
    <col min="5378" max="5378" width="15" style="62" customWidth="1"/>
    <col min="5379" max="5379" width="16.21875" style="62" customWidth="1"/>
    <col min="5380" max="5380" width="25.21875" style="62" customWidth="1"/>
    <col min="5381" max="5381" width="11.77734375" style="62" customWidth="1"/>
    <col min="5382" max="5385" width="9.21875" style="62"/>
    <col min="5386" max="5386" width="14.77734375" style="62" customWidth="1"/>
    <col min="5387" max="5387" width="17.77734375" style="62" customWidth="1"/>
    <col min="5388" max="5388" width="13.21875" style="62" customWidth="1"/>
    <col min="5389" max="5632" width="9.21875" style="62"/>
    <col min="5633" max="5633" width="29.44140625" style="62" customWidth="1"/>
    <col min="5634" max="5634" width="15" style="62" customWidth="1"/>
    <col min="5635" max="5635" width="16.21875" style="62" customWidth="1"/>
    <col min="5636" max="5636" width="25.21875" style="62" customWidth="1"/>
    <col min="5637" max="5637" width="11.77734375" style="62" customWidth="1"/>
    <col min="5638" max="5641" width="9.21875" style="62"/>
    <col min="5642" max="5642" width="14.77734375" style="62" customWidth="1"/>
    <col min="5643" max="5643" width="17.77734375" style="62" customWidth="1"/>
    <col min="5644" max="5644" width="13.21875" style="62" customWidth="1"/>
    <col min="5645" max="5888" width="9.21875" style="62"/>
    <col min="5889" max="5889" width="29.44140625" style="62" customWidth="1"/>
    <col min="5890" max="5890" width="15" style="62" customWidth="1"/>
    <col min="5891" max="5891" width="16.21875" style="62" customWidth="1"/>
    <col min="5892" max="5892" width="25.21875" style="62" customWidth="1"/>
    <col min="5893" max="5893" width="11.77734375" style="62" customWidth="1"/>
    <col min="5894" max="5897" width="9.21875" style="62"/>
    <col min="5898" max="5898" width="14.77734375" style="62" customWidth="1"/>
    <col min="5899" max="5899" width="17.77734375" style="62" customWidth="1"/>
    <col min="5900" max="5900" width="13.21875" style="62" customWidth="1"/>
    <col min="5901" max="6144" width="9.21875" style="62"/>
    <col min="6145" max="6145" width="29.44140625" style="62" customWidth="1"/>
    <col min="6146" max="6146" width="15" style="62" customWidth="1"/>
    <col min="6147" max="6147" width="16.21875" style="62" customWidth="1"/>
    <col min="6148" max="6148" width="25.21875" style="62" customWidth="1"/>
    <col min="6149" max="6149" width="11.77734375" style="62" customWidth="1"/>
    <col min="6150" max="6153" width="9.21875" style="62"/>
    <col min="6154" max="6154" width="14.77734375" style="62" customWidth="1"/>
    <col min="6155" max="6155" width="17.77734375" style="62" customWidth="1"/>
    <col min="6156" max="6156" width="13.21875" style="62" customWidth="1"/>
    <col min="6157" max="6400" width="9.21875" style="62"/>
    <col min="6401" max="6401" width="29.44140625" style="62" customWidth="1"/>
    <col min="6402" max="6402" width="15" style="62" customWidth="1"/>
    <col min="6403" max="6403" width="16.21875" style="62" customWidth="1"/>
    <col min="6404" max="6404" width="25.21875" style="62" customWidth="1"/>
    <col min="6405" max="6405" width="11.77734375" style="62" customWidth="1"/>
    <col min="6406" max="6409" width="9.21875" style="62"/>
    <col min="6410" max="6410" width="14.77734375" style="62" customWidth="1"/>
    <col min="6411" max="6411" width="17.77734375" style="62" customWidth="1"/>
    <col min="6412" max="6412" width="13.21875" style="62" customWidth="1"/>
    <col min="6413" max="6656" width="9.21875" style="62"/>
    <col min="6657" max="6657" width="29.44140625" style="62" customWidth="1"/>
    <col min="6658" max="6658" width="15" style="62" customWidth="1"/>
    <col min="6659" max="6659" width="16.21875" style="62" customWidth="1"/>
    <col min="6660" max="6660" width="25.21875" style="62" customWidth="1"/>
    <col min="6661" max="6661" width="11.77734375" style="62" customWidth="1"/>
    <col min="6662" max="6665" width="9.21875" style="62"/>
    <col min="6666" max="6666" width="14.77734375" style="62" customWidth="1"/>
    <col min="6667" max="6667" width="17.77734375" style="62" customWidth="1"/>
    <col min="6668" max="6668" width="13.21875" style="62" customWidth="1"/>
    <col min="6669" max="6912" width="9.21875" style="62"/>
    <col min="6913" max="6913" width="29.44140625" style="62" customWidth="1"/>
    <col min="6914" max="6914" width="15" style="62" customWidth="1"/>
    <col min="6915" max="6915" width="16.21875" style="62" customWidth="1"/>
    <col min="6916" max="6916" width="25.21875" style="62" customWidth="1"/>
    <col min="6917" max="6917" width="11.77734375" style="62" customWidth="1"/>
    <col min="6918" max="6921" width="9.21875" style="62"/>
    <col min="6922" max="6922" width="14.77734375" style="62" customWidth="1"/>
    <col min="6923" max="6923" width="17.77734375" style="62" customWidth="1"/>
    <col min="6924" max="6924" width="13.21875" style="62" customWidth="1"/>
    <col min="6925" max="7168" width="9.21875" style="62"/>
    <col min="7169" max="7169" width="29.44140625" style="62" customWidth="1"/>
    <col min="7170" max="7170" width="15" style="62" customWidth="1"/>
    <col min="7171" max="7171" width="16.21875" style="62" customWidth="1"/>
    <col min="7172" max="7172" width="25.21875" style="62" customWidth="1"/>
    <col min="7173" max="7173" width="11.77734375" style="62" customWidth="1"/>
    <col min="7174" max="7177" width="9.21875" style="62"/>
    <col min="7178" max="7178" width="14.77734375" style="62" customWidth="1"/>
    <col min="7179" max="7179" width="17.77734375" style="62" customWidth="1"/>
    <col min="7180" max="7180" width="13.21875" style="62" customWidth="1"/>
    <col min="7181" max="7424" width="9.21875" style="62"/>
    <col min="7425" max="7425" width="29.44140625" style="62" customWidth="1"/>
    <col min="7426" max="7426" width="15" style="62" customWidth="1"/>
    <col min="7427" max="7427" width="16.21875" style="62" customWidth="1"/>
    <col min="7428" max="7428" width="25.21875" style="62" customWidth="1"/>
    <col min="7429" max="7429" width="11.77734375" style="62" customWidth="1"/>
    <col min="7430" max="7433" width="9.21875" style="62"/>
    <col min="7434" max="7434" width="14.77734375" style="62" customWidth="1"/>
    <col min="7435" max="7435" width="17.77734375" style="62" customWidth="1"/>
    <col min="7436" max="7436" width="13.21875" style="62" customWidth="1"/>
    <col min="7437" max="7680" width="9.21875" style="62"/>
    <col min="7681" max="7681" width="29.44140625" style="62" customWidth="1"/>
    <col min="7682" max="7682" width="15" style="62" customWidth="1"/>
    <col min="7683" max="7683" width="16.21875" style="62" customWidth="1"/>
    <col min="7684" max="7684" width="25.21875" style="62" customWidth="1"/>
    <col min="7685" max="7685" width="11.77734375" style="62" customWidth="1"/>
    <col min="7686" max="7689" width="9.21875" style="62"/>
    <col min="7690" max="7690" width="14.77734375" style="62" customWidth="1"/>
    <col min="7691" max="7691" width="17.77734375" style="62" customWidth="1"/>
    <col min="7692" max="7692" width="13.21875" style="62" customWidth="1"/>
    <col min="7693" max="7936" width="9.21875" style="62"/>
    <col min="7937" max="7937" width="29.44140625" style="62" customWidth="1"/>
    <col min="7938" max="7938" width="15" style="62" customWidth="1"/>
    <col min="7939" max="7939" width="16.21875" style="62" customWidth="1"/>
    <col min="7940" max="7940" width="25.21875" style="62" customWidth="1"/>
    <col min="7941" max="7941" width="11.77734375" style="62" customWidth="1"/>
    <col min="7942" max="7945" width="9.21875" style="62"/>
    <col min="7946" max="7946" width="14.77734375" style="62" customWidth="1"/>
    <col min="7947" max="7947" width="17.77734375" style="62" customWidth="1"/>
    <col min="7948" max="7948" width="13.21875" style="62" customWidth="1"/>
    <col min="7949" max="8192" width="9.21875" style="62"/>
    <col min="8193" max="8193" width="29.44140625" style="62" customWidth="1"/>
    <col min="8194" max="8194" width="15" style="62" customWidth="1"/>
    <col min="8195" max="8195" width="16.21875" style="62" customWidth="1"/>
    <col min="8196" max="8196" width="25.21875" style="62" customWidth="1"/>
    <col min="8197" max="8197" width="11.77734375" style="62" customWidth="1"/>
    <col min="8198" max="8201" width="9.21875" style="62"/>
    <col min="8202" max="8202" width="14.77734375" style="62" customWidth="1"/>
    <col min="8203" max="8203" width="17.77734375" style="62" customWidth="1"/>
    <col min="8204" max="8204" width="13.21875" style="62" customWidth="1"/>
    <col min="8205" max="8448" width="9.21875" style="62"/>
    <col min="8449" max="8449" width="29.44140625" style="62" customWidth="1"/>
    <col min="8450" max="8450" width="15" style="62" customWidth="1"/>
    <col min="8451" max="8451" width="16.21875" style="62" customWidth="1"/>
    <col min="8452" max="8452" width="25.21875" style="62" customWidth="1"/>
    <col min="8453" max="8453" width="11.77734375" style="62" customWidth="1"/>
    <col min="8454" max="8457" width="9.21875" style="62"/>
    <col min="8458" max="8458" width="14.77734375" style="62" customWidth="1"/>
    <col min="8459" max="8459" width="17.77734375" style="62" customWidth="1"/>
    <col min="8460" max="8460" width="13.21875" style="62" customWidth="1"/>
    <col min="8461" max="8704" width="9.21875" style="62"/>
    <col min="8705" max="8705" width="29.44140625" style="62" customWidth="1"/>
    <col min="8706" max="8706" width="15" style="62" customWidth="1"/>
    <col min="8707" max="8707" width="16.21875" style="62" customWidth="1"/>
    <col min="8708" max="8708" width="25.21875" style="62" customWidth="1"/>
    <col min="8709" max="8709" width="11.77734375" style="62" customWidth="1"/>
    <col min="8710" max="8713" width="9.21875" style="62"/>
    <col min="8714" max="8714" width="14.77734375" style="62" customWidth="1"/>
    <col min="8715" max="8715" width="17.77734375" style="62" customWidth="1"/>
    <col min="8716" max="8716" width="13.21875" style="62" customWidth="1"/>
    <col min="8717" max="8960" width="9.21875" style="62"/>
    <col min="8961" max="8961" width="29.44140625" style="62" customWidth="1"/>
    <col min="8962" max="8962" width="15" style="62" customWidth="1"/>
    <col min="8963" max="8963" width="16.21875" style="62" customWidth="1"/>
    <col min="8964" max="8964" width="25.21875" style="62" customWidth="1"/>
    <col min="8965" max="8965" width="11.77734375" style="62" customWidth="1"/>
    <col min="8966" max="8969" width="9.21875" style="62"/>
    <col min="8970" max="8970" width="14.77734375" style="62" customWidth="1"/>
    <col min="8971" max="8971" width="17.77734375" style="62" customWidth="1"/>
    <col min="8972" max="8972" width="13.21875" style="62" customWidth="1"/>
    <col min="8973" max="9216" width="9.21875" style="62"/>
    <col min="9217" max="9217" width="29.44140625" style="62" customWidth="1"/>
    <col min="9218" max="9218" width="15" style="62" customWidth="1"/>
    <col min="9219" max="9219" width="16.21875" style="62" customWidth="1"/>
    <col min="9220" max="9220" width="25.21875" style="62" customWidth="1"/>
    <col min="9221" max="9221" width="11.77734375" style="62" customWidth="1"/>
    <col min="9222" max="9225" width="9.21875" style="62"/>
    <col min="9226" max="9226" width="14.77734375" style="62" customWidth="1"/>
    <col min="9227" max="9227" width="17.77734375" style="62" customWidth="1"/>
    <col min="9228" max="9228" width="13.21875" style="62" customWidth="1"/>
    <col min="9229" max="9472" width="9.21875" style="62"/>
    <col min="9473" max="9473" width="29.44140625" style="62" customWidth="1"/>
    <col min="9474" max="9474" width="15" style="62" customWidth="1"/>
    <col min="9475" max="9475" width="16.21875" style="62" customWidth="1"/>
    <col min="9476" max="9476" width="25.21875" style="62" customWidth="1"/>
    <col min="9477" max="9477" width="11.77734375" style="62" customWidth="1"/>
    <col min="9478" max="9481" width="9.21875" style="62"/>
    <col min="9482" max="9482" width="14.77734375" style="62" customWidth="1"/>
    <col min="9483" max="9483" width="17.77734375" style="62" customWidth="1"/>
    <col min="9484" max="9484" width="13.21875" style="62" customWidth="1"/>
    <col min="9485" max="9728" width="9.21875" style="62"/>
    <col min="9729" max="9729" width="29.44140625" style="62" customWidth="1"/>
    <col min="9730" max="9730" width="15" style="62" customWidth="1"/>
    <col min="9731" max="9731" width="16.21875" style="62" customWidth="1"/>
    <col min="9732" max="9732" width="25.21875" style="62" customWidth="1"/>
    <col min="9733" max="9733" width="11.77734375" style="62" customWidth="1"/>
    <col min="9734" max="9737" width="9.21875" style="62"/>
    <col min="9738" max="9738" width="14.77734375" style="62" customWidth="1"/>
    <col min="9739" max="9739" width="17.77734375" style="62" customWidth="1"/>
    <col min="9740" max="9740" width="13.21875" style="62" customWidth="1"/>
    <col min="9741" max="9984" width="9.21875" style="62"/>
    <col min="9985" max="9985" width="29.44140625" style="62" customWidth="1"/>
    <col min="9986" max="9986" width="15" style="62" customWidth="1"/>
    <col min="9987" max="9987" width="16.21875" style="62" customWidth="1"/>
    <col min="9988" max="9988" width="25.21875" style="62" customWidth="1"/>
    <col min="9989" max="9989" width="11.77734375" style="62" customWidth="1"/>
    <col min="9990" max="9993" width="9.21875" style="62"/>
    <col min="9994" max="9994" width="14.77734375" style="62" customWidth="1"/>
    <col min="9995" max="9995" width="17.77734375" style="62" customWidth="1"/>
    <col min="9996" max="9996" width="13.21875" style="62" customWidth="1"/>
    <col min="9997" max="10240" width="9.21875" style="62"/>
    <col min="10241" max="10241" width="29.44140625" style="62" customWidth="1"/>
    <col min="10242" max="10242" width="15" style="62" customWidth="1"/>
    <col min="10243" max="10243" width="16.21875" style="62" customWidth="1"/>
    <col min="10244" max="10244" width="25.21875" style="62" customWidth="1"/>
    <col min="10245" max="10245" width="11.77734375" style="62" customWidth="1"/>
    <col min="10246" max="10249" width="9.21875" style="62"/>
    <col min="10250" max="10250" width="14.77734375" style="62" customWidth="1"/>
    <col min="10251" max="10251" width="17.77734375" style="62" customWidth="1"/>
    <col min="10252" max="10252" width="13.21875" style="62" customWidth="1"/>
    <col min="10253" max="10496" width="9.21875" style="62"/>
    <col min="10497" max="10497" width="29.44140625" style="62" customWidth="1"/>
    <col min="10498" max="10498" width="15" style="62" customWidth="1"/>
    <col min="10499" max="10499" width="16.21875" style="62" customWidth="1"/>
    <col min="10500" max="10500" width="25.21875" style="62" customWidth="1"/>
    <col min="10501" max="10501" width="11.77734375" style="62" customWidth="1"/>
    <col min="10502" max="10505" width="9.21875" style="62"/>
    <col min="10506" max="10506" width="14.77734375" style="62" customWidth="1"/>
    <col min="10507" max="10507" width="17.77734375" style="62" customWidth="1"/>
    <col min="10508" max="10508" width="13.21875" style="62" customWidth="1"/>
    <col min="10509" max="10752" width="9.21875" style="62"/>
    <col min="10753" max="10753" width="29.44140625" style="62" customWidth="1"/>
    <col min="10754" max="10754" width="15" style="62" customWidth="1"/>
    <col min="10755" max="10755" width="16.21875" style="62" customWidth="1"/>
    <col min="10756" max="10756" width="25.21875" style="62" customWidth="1"/>
    <col min="10757" max="10757" width="11.77734375" style="62" customWidth="1"/>
    <col min="10758" max="10761" width="9.21875" style="62"/>
    <col min="10762" max="10762" width="14.77734375" style="62" customWidth="1"/>
    <col min="10763" max="10763" width="17.77734375" style="62" customWidth="1"/>
    <col min="10764" max="10764" width="13.21875" style="62" customWidth="1"/>
    <col min="10765" max="11008" width="9.21875" style="62"/>
    <col min="11009" max="11009" width="29.44140625" style="62" customWidth="1"/>
    <col min="11010" max="11010" width="15" style="62" customWidth="1"/>
    <col min="11011" max="11011" width="16.21875" style="62" customWidth="1"/>
    <col min="11012" max="11012" width="25.21875" style="62" customWidth="1"/>
    <col min="11013" max="11013" width="11.77734375" style="62" customWidth="1"/>
    <col min="11014" max="11017" width="9.21875" style="62"/>
    <col min="11018" max="11018" width="14.77734375" style="62" customWidth="1"/>
    <col min="11019" max="11019" width="17.77734375" style="62" customWidth="1"/>
    <col min="11020" max="11020" width="13.21875" style="62" customWidth="1"/>
    <col min="11021" max="11264" width="9.21875" style="62"/>
    <col min="11265" max="11265" width="29.44140625" style="62" customWidth="1"/>
    <col min="11266" max="11266" width="15" style="62" customWidth="1"/>
    <col min="11267" max="11267" width="16.21875" style="62" customWidth="1"/>
    <col min="11268" max="11268" width="25.21875" style="62" customWidth="1"/>
    <col min="11269" max="11269" width="11.77734375" style="62" customWidth="1"/>
    <col min="11270" max="11273" width="9.21875" style="62"/>
    <col min="11274" max="11274" width="14.77734375" style="62" customWidth="1"/>
    <col min="11275" max="11275" width="17.77734375" style="62" customWidth="1"/>
    <col min="11276" max="11276" width="13.21875" style="62" customWidth="1"/>
    <col min="11277" max="11520" width="9.21875" style="62"/>
    <col min="11521" max="11521" width="29.44140625" style="62" customWidth="1"/>
    <col min="11522" max="11522" width="15" style="62" customWidth="1"/>
    <col min="11523" max="11523" width="16.21875" style="62" customWidth="1"/>
    <col min="11524" max="11524" width="25.21875" style="62" customWidth="1"/>
    <col min="11525" max="11525" width="11.77734375" style="62" customWidth="1"/>
    <col min="11526" max="11529" width="9.21875" style="62"/>
    <col min="11530" max="11530" width="14.77734375" style="62" customWidth="1"/>
    <col min="11531" max="11531" width="17.77734375" style="62" customWidth="1"/>
    <col min="11532" max="11532" width="13.21875" style="62" customWidth="1"/>
    <col min="11533" max="11776" width="9.21875" style="62"/>
    <col min="11777" max="11777" width="29.44140625" style="62" customWidth="1"/>
    <col min="11778" max="11778" width="15" style="62" customWidth="1"/>
    <col min="11779" max="11779" width="16.21875" style="62" customWidth="1"/>
    <col min="11780" max="11780" width="25.21875" style="62" customWidth="1"/>
    <col min="11781" max="11781" width="11.77734375" style="62" customWidth="1"/>
    <col min="11782" max="11785" width="9.21875" style="62"/>
    <col min="11786" max="11786" width="14.77734375" style="62" customWidth="1"/>
    <col min="11787" max="11787" width="17.77734375" style="62" customWidth="1"/>
    <col min="11788" max="11788" width="13.21875" style="62" customWidth="1"/>
    <col min="11789" max="12032" width="9.21875" style="62"/>
    <col min="12033" max="12033" width="29.44140625" style="62" customWidth="1"/>
    <col min="12034" max="12034" width="15" style="62" customWidth="1"/>
    <col min="12035" max="12035" width="16.21875" style="62" customWidth="1"/>
    <col min="12036" max="12036" width="25.21875" style="62" customWidth="1"/>
    <col min="12037" max="12037" width="11.77734375" style="62" customWidth="1"/>
    <col min="12038" max="12041" width="9.21875" style="62"/>
    <col min="12042" max="12042" width="14.77734375" style="62" customWidth="1"/>
    <col min="12043" max="12043" width="17.77734375" style="62" customWidth="1"/>
    <col min="12044" max="12044" width="13.21875" style="62" customWidth="1"/>
    <col min="12045" max="12288" width="9.21875" style="62"/>
    <col min="12289" max="12289" width="29.44140625" style="62" customWidth="1"/>
    <col min="12290" max="12290" width="15" style="62" customWidth="1"/>
    <col min="12291" max="12291" width="16.21875" style="62" customWidth="1"/>
    <col min="12292" max="12292" width="25.21875" style="62" customWidth="1"/>
    <col min="12293" max="12293" width="11.77734375" style="62" customWidth="1"/>
    <col min="12294" max="12297" width="9.21875" style="62"/>
    <col min="12298" max="12298" width="14.77734375" style="62" customWidth="1"/>
    <col min="12299" max="12299" width="17.77734375" style="62" customWidth="1"/>
    <col min="12300" max="12300" width="13.21875" style="62" customWidth="1"/>
    <col min="12301" max="12544" width="9.21875" style="62"/>
    <col min="12545" max="12545" width="29.44140625" style="62" customWidth="1"/>
    <col min="12546" max="12546" width="15" style="62" customWidth="1"/>
    <col min="12547" max="12547" width="16.21875" style="62" customWidth="1"/>
    <col min="12548" max="12548" width="25.21875" style="62" customWidth="1"/>
    <col min="12549" max="12549" width="11.77734375" style="62" customWidth="1"/>
    <col min="12550" max="12553" width="9.21875" style="62"/>
    <col min="12554" max="12554" width="14.77734375" style="62" customWidth="1"/>
    <col min="12555" max="12555" width="17.77734375" style="62" customWidth="1"/>
    <col min="12556" max="12556" width="13.21875" style="62" customWidth="1"/>
    <col min="12557" max="12800" width="9.21875" style="62"/>
    <col min="12801" max="12801" width="29.44140625" style="62" customWidth="1"/>
    <col min="12802" max="12802" width="15" style="62" customWidth="1"/>
    <col min="12803" max="12803" width="16.21875" style="62" customWidth="1"/>
    <col min="12804" max="12804" width="25.21875" style="62" customWidth="1"/>
    <col min="12805" max="12805" width="11.77734375" style="62" customWidth="1"/>
    <col min="12806" max="12809" width="9.21875" style="62"/>
    <col min="12810" max="12810" width="14.77734375" style="62" customWidth="1"/>
    <col min="12811" max="12811" width="17.77734375" style="62" customWidth="1"/>
    <col min="12812" max="12812" width="13.21875" style="62" customWidth="1"/>
    <col min="12813" max="13056" width="9.21875" style="62"/>
    <col min="13057" max="13057" width="29.44140625" style="62" customWidth="1"/>
    <col min="13058" max="13058" width="15" style="62" customWidth="1"/>
    <col min="13059" max="13059" width="16.21875" style="62" customWidth="1"/>
    <col min="13060" max="13060" width="25.21875" style="62" customWidth="1"/>
    <col min="13061" max="13061" width="11.77734375" style="62" customWidth="1"/>
    <col min="13062" max="13065" width="9.21875" style="62"/>
    <col min="13066" max="13066" width="14.77734375" style="62" customWidth="1"/>
    <col min="13067" max="13067" width="17.77734375" style="62" customWidth="1"/>
    <col min="13068" max="13068" width="13.21875" style="62" customWidth="1"/>
    <col min="13069" max="13312" width="9.21875" style="62"/>
    <col min="13313" max="13313" width="29.44140625" style="62" customWidth="1"/>
    <col min="13314" max="13314" width="15" style="62" customWidth="1"/>
    <col min="13315" max="13315" width="16.21875" style="62" customWidth="1"/>
    <col min="13316" max="13316" width="25.21875" style="62" customWidth="1"/>
    <col min="13317" max="13317" width="11.77734375" style="62" customWidth="1"/>
    <col min="13318" max="13321" width="9.21875" style="62"/>
    <col min="13322" max="13322" width="14.77734375" style="62" customWidth="1"/>
    <col min="13323" max="13323" width="17.77734375" style="62" customWidth="1"/>
    <col min="13324" max="13324" width="13.21875" style="62" customWidth="1"/>
    <col min="13325" max="13568" width="9.21875" style="62"/>
    <col min="13569" max="13569" width="29.44140625" style="62" customWidth="1"/>
    <col min="13570" max="13570" width="15" style="62" customWidth="1"/>
    <col min="13571" max="13571" width="16.21875" style="62" customWidth="1"/>
    <col min="13572" max="13572" width="25.21875" style="62" customWidth="1"/>
    <col min="13573" max="13573" width="11.77734375" style="62" customWidth="1"/>
    <col min="13574" max="13577" width="9.21875" style="62"/>
    <col min="13578" max="13578" width="14.77734375" style="62" customWidth="1"/>
    <col min="13579" max="13579" width="17.77734375" style="62" customWidth="1"/>
    <col min="13580" max="13580" width="13.21875" style="62" customWidth="1"/>
    <col min="13581" max="13824" width="9.21875" style="62"/>
    <col min="13825" max="13825" width="29.44140625" style="62" customWidth="1"/>
    <col min="13826" max="13826" width="15" style="62" customWidth="1"/>
    <col min="13827" max="13827" width="16.21875" style="62" customWidth="1"/>
    <col min="13828" max="13828" width="25.21875" style="62" customWidth="1"/>
    <col min="13829" max="13829" width="11.77734375" style="62" customWidth="1"/>
    <col min="13830" max="13833" width="9.21875" style="62"/>
    <col min="13834" max="13834" width="14.77734375" style="62" customWidth="1"/>
    <col min="13835" max="13835" width="17.77734375" style="62" customWidth="1"/>
    <col min="13836" max="13836" width="13.21875" style="62" customWidth="1"/>
    <col min="13837" max="14080" width="9.21875" style="62"/>
    <col min="14081" max="14081" width="29.44140625" style="62" customWidth="1"/>
    <col min="14082" max="14082" width="15" style="62" customWidth="1"/>
    <col min="14083" max="14083" width="16.21875" style="62" customWidth="1"/>
    <col min="14084" max="14084" width="25.21875" style="62" customWidth="1"/>
    <col min="14085" max="14085" width="11.77734375" style="62" customWidth="1"/>
    <col min="14086" max="14089" width="9.21875" style="62"/>
    <col min="14090" max="14090" width="14.77734375" style="62" customWidth="1"/>
    <col min="14091" max="14091" width="17.77734375" style="62" customWidth="1"/>
    <col min="14092" max="14092" width="13.21875" style="62" customWidth="1"/>
    <col min="14093" max="14336" width="9.21875" style="62"/>
    <col min="14337" max="14337" width="29.44140625" style="62" customWidth="1"/>
    <col min="14338" max="14338" width="15" style="62" customWidth="1"/>
    <col min="14339" max="14339" width="16.21875" style="62" customWidth="1"/>
    <col min="14340" max="14340" width="25.21875" style="62" customWidth="1"/>
    <col min="14341" max="14341" width="11.77734375" style="62" customWidth="1"/>
    <col min="14342" max="14345" width="9.21875" style="62"/>
    <col min="14346" max="14346" width="14.77734375" style="62" customWidth="1"/>
    <col min="14347" max="14347" width="17.77734375" style="62" customWidth="1"/>
    <col min="14348" max="14348" width="13.21875" style="62" customWidth="1"/>
    <col min="14349" max="14592" width="9.21875" style="62"/>
    <col min="14593" max="14593" width="29.44140625" style="62" customWidth="1"/>
    <col min="14594" max="14594" width="15" style="62" customWidth="1"/>
    <col min="14595" max="14595" width="16.21875" style="62" customWidth="1"/>
    <col min="14596" max="14596" width="25.21875" style="62" customWidth="1"/>
    <col min="14597" max="14597" width="11.77734375" style="62" customWidth="1"/>
    <col min="14598" max="14601" width="9.21875" style="62"/>
    <col min="14602" max="14602" width="14.77734375" style="62" customWidth="1"/>
    <col min="14603" max="14603" width="17.77734375" style="62" customWidth="1"/>
    <col min="14604" max="14604" width="13.21875" style="62" customWidth="1"/>
    <col min="14605" max="14848" width="9.21875" style="62"/>
    <col min="14849" max="14849" width="29.44140625" style="62" customWidth="1"/>
    <col min="14850" max="14850" width="15" style="62" customWidth="1"/>
    <col min="14851" max="14851" width="16.21875" style="62" customWidth="1"/>
    <col min="14852" max="14852" width="25.21875" style="62" customWidth="1"/>
    <col min="14853" max="14853" width="11.77734375" style="62" customWidth="1"/>
    <col min="14854" max="14857" width="9.21875" style="62"/>
    <col min="14858" max="14858" width="14.77734375" style="62" customWidth="1"/>
    <col min="14859" max="14859" width="17.77734375" style="62" customWidth="1"/>
    <col min="14860" max="14860" width="13.21875" style="62" customWidth="1"/>
    <col min="14861" max="15104" width="9.21875" style="62"/>
    <col min="15105" max="15105" width="29.44140625" style="62" customWidth="1"/>
    <col min="15106" max="15106" width="15" style="62" customWidth="1"/>
    <col min="15107" max="15107" width="16.21875" style="62" customWidth="1"/>
    <col min="15108" max="15108" width="25.21875" style="62" customWidth="1"/>
    <col min="15109" max="15109" width="11.77734375" style="62" customWidth="1"/>
    <col min="15110" max="15113" width="9.21875" style="62"/>
    <col min="15114" max="15114" width="14.77734375" style="62" customWidth="1"/>
    <col min="15115" max="15115" width="17.77734375" style="62" customWidth="1"/>
    <col min="15116" max="15116" width="13.21875" style="62" customWidth="1"/>
    <col min="15117" max="15360" width="9.21875" style="62"/>
    <col min="15361" max="15361" width="29.44140625" style="62" customWidth="1"/>
    <col min="15362" max="15362" width="15" style="62" customWidth="1"/>
    <col min="15363" max="15363" width="16.21875" style="62" customWidth="1"/>
    <col min="15364" max="15364" width="25.21875" style="62" customWidth="1"/>
    <col min="15365" max="15365" width="11.77734375" style="62" customWidth="1"/>
    <col min="15366" max="15369" width="9.21875" style="62"/>
    <col min="15370" max="15370" width="14.77734375" style="62" customWidth="1"/>
    <col min="15371" max="15371" width="17.77734375" style="62" customWidth="1"/>
    <col min="15372" max="15372" width="13.21875" style="62" customWidth="1"/>
    <col min="15373" max="15616" width="9.21875" style="62"/>
    <col min="15617" max="15617" width="29.44140625" style="62" customWidth="1"/>
    <col min="15618" max="15618" width="15" style="62" customWidth="1"/>
    <col min="15619" max="15619" width="16.21875" style="62" customWidth="1"/>
    <col min="15620" max="15620" width="25.21875" style="62" customWidth="1"/>
    <col min="15621" max="15621" width="11.77734375" style="62" customWidth="1"/>
    <col min="15622" max="15625" width="9.21875" style="62"/>
    <col min="15626" max="15626" width="14.77734375" style="62" customWidth="1"/>
    <col min="15627" max="15627" width="17.77734375" style="62" customWidth="1"/>
    <col min="15628" max="15628" width="13.21875" style="62" customWidth="1"/>
    <col min="15629" max="15872" width="9.21875" style="62"/>
    <col min="15873" max="15873" width="29.44140625" style="62" customWidth="1"/>
    <col min="15874" max="15874" width="15" style="62" customWidth="1"/>
    <col min="15875" max="15875" width="16.21875" style="62" customWidth="1"/>
    <col min="15876" max="15876" width="25.21875" style="62" customWidth="1"/>
    <col min="15877" max="15877" width="11.77734375" style="62" customWidth="1"/>
    <col min="15878" max="15881" width="9.21875" style="62"/>
    <col min="15882" max="15882" width="14.77734375" style="62" customWidth="1"/>
    <col min="15883" max="15883" width="17.77734375" style="62" customWidth="1"/>
    <col min="15884" max="15884" width="13.21875" style="62" customWidth="1"/>
    <col min="15885" max="16128" width="9.21875" style="62"/>
    <col min="16129" max="16129" width="29.44140625" style="62" customWidth="1"/>
    <col min="16130" max="16130" width="15" style="62" customWidth="1"/>
    <col min="16131" max="16131" width="16.21875" style="62" customWidth="1"/>
    <col min="16132" max="16132" width="25.21875" style="62" customWidth="1"/>
    <col min="16133" max="16133" width="11.77734375" style="62" customWidth="1"/>
    <col min="16134" max="16137" width="9.21875" style="62"/>
    <col min="16138" max="16138" width="14.77734375" style="62" customWidth="1"/>
    <col min="16139" max="16139" width="17.77734375" style="62" customWidth="1"/>
    <col min="16140" max="16140" width="13.21875" style="62" customWidth="1"/>
    <col min="16141" max="16384" width="9.21875" style="62"/>
  </cols>
  <sheetData>
    <row r="1" spans="1:12" ht="49.8" customHeight="1" x14ac:dyDescent="0.25">
      <c r="A1" s="113" t="s">
        <v>180</v>
      </c>
      <c r="B1" s="113"/>
      <c r="C1" s="113"/>
      <c r="D1" s="113"/>
    </row>
    <row r="2" spans="1:12" x14ac:dyDescent="0.25">
      <c r="C2" s="64"/>
    </row>
    <row r="3" spans="1:12" ht="31.2" x14ac:dyDescent="0.25">
      <c r="A3" s="65" t="s">
        <v>31</v>
      </c>
      <c r="B3" s="66" t="s">
        <v>32</v>
      </c>
      <c r="C3" s="65" t="s">
        <v>2</v>
      </c>
      <c r="D3" s="66" t="s">
        <v>4</v>
      </c>
    </row>
    <row r="4" spans="1:12" ht="15.6" x14ac:dyDescent="0.3">
      <c r="A4" s="67"/>
      <c r="B4" s="68"/>
      <c r="C4" s="64"/>
      <c r="D4" s="68"/>
    </row>
    <row r="5" spans="1:12" ht="15.6" x14ac:dyDescent="0.3">
      <c r="A5" s="67" t="s">
        <v>33</v>
      </c>
      <c r="B5" s="68"/>
      <c r="C5" s="68"/>
      <c r="D5" s="68"/>
      <c r="H5" s="69"/>
      <c r="I5" s="69"/>
      <c r="J5" s="69"/>
      <c r="K5" s="69"/>
      <c r="L5" s="69"/>
    </row>
    <row r="6" spans="1:12" x14ac:dyDescent="0.25">
      <c r="A6" s="70" t="s">
        <v>34</v>
      </c>
      <c r="B6" s="71">
        <v>3.3</v>
      </c>
      <c r="C6" s="71" t="s">
        <v>35</v>
      </c>
      <c r="D6" s="71">
        <v>3.3</v>
      </c>
      <c r="H6" s="72"/>
      <c r="I6" s="72"/>
    </row>
    <row r="7" spans="1:12" x14ac:dyDescent="0.25">
      <c r="A7" s="70" t="s">
        <v>36</v>
      </c>
      <c r="B7" s="71">
        <v>26820.9</v>
      </c>
      <c r="C7" s="71">
        <v>3579.3</v>
      </c>
      <c r="D7" s="71">
        <v>30400.2</v>
      </c>
      <c r="H7" s="73"/>
      <c r="I7" s="73"/>
    </row>
    <row r="8" spans="1:12" x14ac:dyDescent="0.25">
      <c r="A8" s="70" t="s">
        <v>37</v>
      </c>
      <c r="B8" s="74" t="s">
        <v>35</v>
      </c>
      <c r="C8" s="75" t="s">
        <v>35</v>
      </c>
      <c r="D8" s="71">
        <v>0</v>
      </c>
      <c r="H8" s="73"/>
      <c r="I8" s="73"/>
      <c r="J8" s="72"/>
      <c r="K8" s="72"/>
      <c r="L8" s="72"/>
    </row>
    <row r="9" spans="1:12" x14ac:dyDescent="0.25">
      <c r="A9" s="70" t="s">
        <v>38</v>
      </c>
      <c r="B9" s="71">
        <v>4359.2</v>
      </c>
      <c r="C9" s="76" t="s">
        <v>35</v>
      </c>
      <c r="D9" s="71">
        <v>4359.2</v>
      </c>
      <c r="H9" s="73"/>
      <c r="I9" s="73"/>
    </row>
    <row r="10" spans="1:12" x14ac:dyDescent="0.25">
      <c r="A10" s="70" t="s">
        <v>39</v>
      </c>
      <c r="B10" s="71">
        <v>3669.7</v>
      </c>
      <c r="C10" s="76" t="s">
        <v>35</v>
      </c>
      <c r="D10" s="71">
        <v>3669.7</v>
      </c>
      <c r="H10" s="73"/>
      <c r="I10" s="73"/>
    </row>
    <row r="11" spans="1:12" s="79" customFormat="1" ht="15.6" x14ac:dyDescent="0.3">
      <c r="A11" s="77" t="s">
        <v>40</v>
      </c>
      <c r="B11" s="78">
        <f>SUM(B6:B10)</f>
        <v>34853.1</v>
      </c>
      <c r="C11" s="78">
        <f t="shared" ref="C11:D11" si="0">SUM(C6:C10)</f>
        <v>3579.3</v>
      </c>
      <c r="D11" s="78">
        <f t="shared" si="0"/>
        <v>38432.399999999994</v>
      </c>
      <c r="E11" s="62"/>
      <c r="H11" s="80"/>
      <c r="I11" s="80"/>
    </row>
    <row r="12" spans="1:12" ht="15.6" x14ac:dyDescent="0.3">
      <c r="A12" s="70"/>
      <c r="B12" s="74"/>
      <c r="C12" s="81"/>
      <c r="D12" s="74"/>
      <c r="H12" s="80"/>
      <c r="I12" s="80"/>
    </row>
    <row r="13" spans="1:12" ht="31.2" x14ac:dyDescent="0.3">
      <c r="A13" s="103" t="s">
        <v>41</v>
      </c>
      <c r="B13" s="78">
        <v>1799.2</v>
      </c>
      <c r="C13" s="78">
        <v>185.9</v>
      </c>
      <c r="D13" s="78">
        <v>1985.1</v>
      </c>
      <c r="H13" s="80"/>
      <c r="I13" s="80"/>
      <c r="J13" s="69"/>
      <c r="K13" s="69"/>
      <c r="L13" s="69"/>
    </row>
    <row r="14" spans="1:12" x14ac:dyDescent="0.25">
      <c r="A14" s="70"/>
      <c r="B14" s="74"/>
      <c r="C14" s="81"/>
      <c r="D14" s="74"/>
      <c r="H14" s="73"/>
      <c r="I14" s="73"/>
    </row>
    <row r="15" spans="1:12" ht="15.6" x14ac:dyDescent="0.3">
      <c r="A15" s="77" t="s">
        <v>42</v>
      </c>
      <c r="B15" s="74"/>
      <c r="C15" s="81"/>
      <c r="D15" s="74"/>
      <c r="H15" s="73"/>
      <c r="I15" s="73"/>
    </row>
    <row r="16" spans="1:12" x14ac:dyDescent="0.25">
      <c r="A16" s="70" t="s">
        <v>43</v>
      </c>
      <c r="B16" s="71">
        <v>3.3</v>
      </c>
      <c r="C16" s="71" t="s">
        <v>35</v>
      </c>
      <c r="D16" s="71">
        <v>3.3</v>
      </c>
      <c r="H16" s="73"/>
      <c r="I16" s="73"/>
      <c r="J16" s="72"/>
      <c r="K16" s="72"/>
      <c r="L16" s="72"/>
    </row>
    <row r="17" spans="1:12" x14ac:dyDescent="0.25">
      <c r="A17" s="70" t="s">
        <v>36</v>
      </c>
      <c r="B17" s="71">
        <v>25143.1</v>
      </c>
      <c r="C17" s="71">
        <v>3393.3</v>
      </c>
      <c r="D17" s="71">
        <v>28536.5</v>
      </c>
      <c r="H17" s="73"/>
      <c r="I17" s="73"/>
    </row>
    <row r="18" spans="1:12" x14ac:dyDescent="0.25">
      <c r="A18" s="70" t="s">
        <v>37</v>
      </c>
      <c r="B18" s="74" t="s">
        <v>35</v>
      </c>
      <c r="C18" s="81" t="s">
        <v>35</v>
      </c>
      <c r="D18" s="71">
        <v>0</v>
      </c>
      <c r="H18" s="73"/>
      <c r="I18" s="73"/>
    </row>
    <row r="19" spans="1:12" ht="15.6" x14ac:dyDescent="0.3">
      <c r="A19" s="70" t="s">
        <v>38</v>
      </c>
      <c r="B19" s="71">
        <v>4312.8999999999996</v>
      </c>
      <c r="C19" s="71" t="s">
        <v>35</v>
      </c>
      <c r="D19" s="71">
        <v>4312.8999999999996</v>
      </c>
      <c r="H19" s="80"/>
      <c r="I19" s="80"/>
    </row>
    <row r="20" spans="1:12" ht="15.6" x14ac:dyDescent="0.3">
      <c r="A20" s="70" t="s">
        <v>39</v>
      </c>
      <c r="B20" s="71">
        <v>3594.7</v>
      </c>
      <c r="C20" s="71" t="s">
        <v>35</v>
      </c>
      <c r="D20" s="71">
        <v>3594.7</v>
      </c>
      <c r="H20" s="80"/>
      <c r="I20" s="80"/>
      <c r="J20" s="69"/>
      <c r="K20" s="69"/>
      <c r="L20" s="69"/>
    </row>
    <row r="21" spans="1:12" s="79" customFormat="1" ht="15.6" x14ac:dyDescent="0.3">
      <c r="A21" s="77" t="s">
        <v>44</v>
      </c>
      <c r="B21" s="78">
        <f>SUM(B16:B20)</f>
        <v>33053.999999999993</v>
      </c>
      <c r="C21" s="78">
        <f t="shared" ref="C21:D21" si="1">SUM(C16:C20)</f>
        <v>3393.3</v>
      </c>
      <c r="D21" s="78">
        <f t="shared" si="1"/>
        <v>36447.399999999994</v>
      </c>
      <c r="E21" s="62"/>
      <c r="H21" s="80"/>
      <c r="I21" s="80"/>
    </row>
    <row r="22" spans="1:12" ht="15.6" x14ac:dyDescent="0.3">
      <c r="A22" s="78"/>
      <c r="B22" s="74"/>
      <c r="C22" s="81"/>
      <c r="D22" s="74"/>
      <c r="H22" s="73"/>
      <c r="I22" s="73"/>
      <c r="J22" s="72"/>
      <c r="K22" s="72"/>
      <c r="L22" s="72"/>
    </row>
    <row r="23" spans="1:12" ht="30.6" x14ac:dyDescent="0.3">
      <c r="A23" s="70" t="s">
        <v>45</v>
      </c>
      <c r="B23" s="74" t="s">
        <v>35</v>
      </c>
      <c r="C23" s="81" t="s">
        <v>35</v>
      </c>
      <c r="D23" s="74" t="s">
        <v>35</v>
      </c>
      <c r="H23" s="80"/>
      <c r="I23" s="80"/>
    </row>
    <row r="24" spans="1:12" x14ac:dyDescent="0.25">
      <c r="A24" s="70"/>
      <c r="B24" s="74"/>
      <c r="C24" s="81"/>
      <c r="D24" s="74"/>
      <c r="H24" s="73"/>
      <c r="I24" s="73"/>
      <c r="J24" s="72"/>
      <c r="K24" s="72"/>
      <c r="L24" s="72"/>
    </row>
    <row r="25" spans="1:12" ht="30.6" x14ac:dyDescent="0.3">
      <c r="A25" s="70" t="s">
        <v>179</v>
      </c>
      <c r="B25" s="78">
        <v>33054</v>
      </c>
      <c r="C25" s="82">
        <v>3393.3</v>
      </c>
      <c r="D25" s="78">
        <v>36447.300000000003</v>
      </c>
      <c r="H25" s="80"/>
      <c r="I25" s="80"/>
    </row>
    <row r="26" spans="1:12" x14ac:dyDescent="0.25">
      <c r="A26" s="70"/>
      <c r="B26" s="81"/>
      <c r="C26" s="81"/>
      <c r="D26" s="81"/>
      <c r="H26" s="73"/>
      <c r="I26" s="73"/>
      <c r="J26" s="72"/>
      <c r="K26" s="72"/>
      <c r="L26" s="72"/>
    </row>
    <row r="27" spans="1:12" ht="30.6" x14ac:dyDescent="0.3">
      <c r="A27" s="70" t="s">
        <v>46</v>
      </c>
      <c r="B27" s="78">
        <v>8.8000000000000007</v>
      </c>
      <c r="C27" s="78">
        <v>-8.8000000000000007</v>
      </c>
      <c r="D27" s="78" t="s">
        <v>35</v>
      </c>
      <c r="H27" s="69"/>
      <c r="I27" s="69"/>
    </row>
    <row r="28" spans="1:12" ht="15.6" x14ac:dyDescent="0.3">
      <c r="A28" s="70"/>
      <c r="B28" s="74"/>
      <c r="C28" s="81"/>
      <c r="D28" s="74"/>
      <c r="H28" s="72"/>
      <c r="I28" s="72"/>
      <c r="J28" s="72"/>
      <c r="K28" s="72"/>
      <c r="L28" s="83"/>
    </row>
    <row r="29" spans="1:12" ht="30.6" x14ac:dyDescent="0.3">
      <c r="A29" s="70" t="s">
        <v>47</v>
      </c>
      <c r="B29" s="78">
        <v>-1079.9000000000001</v>
      </c>
      <c r="C29" s="78" t="s">
        <v>35</v>
      </c>
      <c r="D29" s="78">
        <v>-1079.9000000000001</v>
      </c>
      <c r="H29" s="69"/>
      <c r="I29" s="69"/>
    </row>
    <row r="30" spans="1:12" ht="15.6" x14ac:dyDescent="0.3">
      <c r="A30" s="70"/>
      <c r="B30" s="74"/>
      <c r="C30" s="81"/>
      <c r="D30" s="74"/>
      <c r="H30" s="69"/>
      <c r="I30" s="69"/>
    </row>
    <row r="31" spans="1:12" ht="15.6" x14ac:dyDescent="0.3">
      <c r="A31" s="70" t="s">
        <v>48</v>
      </c>
      <c r="B31" s="78">
        <v>-16719.8</v>
      </c>
      <c r="C31" s="78">
        <v>0</v>
      </c>
      <c r="D31" s="78">
        <v>-16719.8</v>
      </c>
      <c r="H31" s="72"/>
      <c r="I31" s="72"/>
      <c r="J31" s="72"/>
      <c r="K31" s="72"/>
      <c r="L31" s="83"/>
    </row>
    <row r="32" spans="1:12" x14ac:dyDescent="0.25">
      <c r="A32" s="70"/>
      <c r="B32" s="74"/>
      <c r="C32" s="81"/>
      <c r="D32" s="74"/>
      <c r="H32" s="72"/>
      <c r="I32" s="72"/>
    </row>
    <row r="33" spans="1:12" ht="15.6" x14ac:dyDescent="0.3">
      <c r="A33" s="70" t="s">
        <v>49</v>
      </c>
      <c r="B33" s="78">
        <v>15263.2</v>
      </c>
      <c r="C33" s="78">
        <v>3384.5</v>
      </c>
      <c r="D33" s="78">
        <f>SUM(B33:C33)</f>
        <v>18647.7</v>
      </c>
      <c r="H33" s="69"/>
      <c r="I33" s="72"/>
    </row>
    <row r="34" spans="1:12" x14ac:dyDescent="0.25">
      <c r="A34" s="70"/>
      <c r="B34" s="74"/>
      <c r="C34" s="81"/>
      <c r="D34" s="74"/>
      <c r="H34" s="72"/>
      <c r="I34" s="72"/>
    </row>
    <row r="35" spans="1:12" ht="15.6" x14ac:dyDescent="0.3">
      <c r="A35" s="70" t="s">
        <v>50</v>
      </c>
      <c r="B35" s="78">
        <v>1952.5</v>
      </c>
      <c r="C35" s="78">
        <v>0</v>
      </c>
      <c r="D35" s="78">
        <v>1952.5</v>
      </c>
      <c r="H35" s="72"/>
      <c r="I35" s="69"/>
    </row>
    <row r="36" spans="1:12" ht="15.6" x14ac:dyDescent="0.3">
      <c r="A36" s="70"/>
      <c r="B36" s="74"/>
      <c r="C36" s="81"/>
      <c r="D36" s="74"/>
      <c r="H36" s="79"/>
      <c r="I36" s="59"/>
      <c r="J36" s="59"/>
      <c r="K36" s="59"/>
      <c r="L36" s="59"/>
    </row>
    <row r="37" spans="1:12" ht="15.6" x14ac:dyDescent="0.3">
      <c r="A37" s="77" t="s">
        <v>51</v>
      </c>
      <c r="B37" s="74"/>
      <c r="C37" s="81"/>
      <c r="D37" s="74"/>
    </row>
    <row r="38" spans="1:12" ht="15.6" x14ac:dyDescent="0.3">
      <c r="A38" s="84" t="s">
        <v>52</v>
      </c>
      <c r="B38" s="71">
        <v>447</v>
      </c>
      <c r="C38" s="71">
        <v>3384.5</v>
      </c>
      <c r="D38" s="71">
        <v>3831.5</v>
      </c>
    </row>
    <row r="39" spans="1:12" s="85" customFormat="1" ht="15.6" x14ac:dyDescent="0.3">
      <c r="A39" s="84" t="s">
        <v>53</v>
      </c>
      <c r="B39" s="71">
        <v>8556.9</v>
      </c>
      <c r="C39" s="71" t="s">
        <v>35</v>
      </c>
      <c r="D39" s="71">
        <v>8556.9</v>
      </c>
      <c r="E39" s="62"/>
    </row>
    <row r="40" spans="1:12" ht="15.6" x14ac:dyDescent="0.3">
      <c r="A40" s="86" t="s">
        <v>54</v>
      </c>
      <c r="B40" s="71">
        <v>4306.8</v>
      </c>
      <c r="C40" s="71" t="s">
        <v>35</v>
      </c>
      <c r="D40" s="71">
        <v>4306.8</v>
      </c>
    </row>
    <row r="41" spans="1:12" x14ac:dyDescent="0.25">
      <c r="A41" s="71"/>
      <c r="B41" s="74"/>
      <c r="C41" s="74"/>
      <c r="D41" s="74"/>
    </row>
    <row r="42" spans="1:12" s="79" customFormat="1" ht="16.2" thickBot="1" x14ac:dyDescent="0.35">
      <c r="A42" s="87" t="s">
        <v>55</v>
      </c>
      <c r="B42" s="88">
        <f>SUM(B38:B41)</f>
        <v>13310.7</v>
      </c>
      <c r="C42" s="88">
        <f t="shared" ref="C42:D42" si="2">SUM(C38:C41)</f>
        <v>3384.5</v>
      </c>
      <c r="D42" s="88">
        <f t="shared" si="2"/>
        <v>16695.2</v>
      </c>
      <c r="E42" s="62"/>
    </row>
    <row r="43" spans="1:12" x14ac:dyDescent="0.25">
      <c r="A43" s="71"/>
      <c r="B43" s="89"/>
      <c r="C43" s="89"/>
      <c r="D43" s="89"/>
    </row>
    <row r="44" spans="1:12" x14ac:dyDescent="0.25">
      <c r="A44" s="70" t="s">
        <v>56</v>
      </c>
      <c r="B44" s="89"/>
      <c r="C44" s="89"/>
      <c r="D44" s="89"/>
    </row>
    <row r="45" spans="1:12" x14ac:dyDescent="0.25">
      <c r="A45" s="114" t="s">
        <v>57</v>
      </c>
      <c r="B45" s="114"/>
      <c r="C45" s="114"/>
      <c r="D45" s="114"/>
    </row>
    <row r="46" spans="1:12" x14ac:dyDescent="0.25">
      <c r="A46" s="115" t="s">
        <v>58</v>
      </c>
      <c r="B46" s="115"/>
      <c r="C46" s="115"/>
      <c r="D46" s="115"/>
    </row>
    <row r="47" spans="1:12" x14ac:dyDescent="0.25">
      <c r="A47" s="71"/>
      <c r="B47" s="89"/>
      <c r="C47" s="89"/>
      <c r="D47" s="89"/>
    </row>
    <row r="48" spans="1:12" x14ac:dyDescent="0.25">
      <c r="A48" s="62"/>
      <c r="B48" s="89"/>
      <c r="C48" s="89"/>
      <c r="D48" s="89"/>
    </row>
    <row r="49" spans="1:4" x14ac:dyDescent="0.25">
      <c r="A49" s="71"/>
      <c r="B49" s="89"/>
      <c r="C49" s="89"/>
      <c r="D49" s="89"/>
    </row>
    <row r="50" spans="1:4" x14ac:dyDescent="0.25">
      <c r="A50" s="71"/>
      <c r="B50" s="89"/>
      <c r="C50" s="89"/>
      <c r="D50" s="89"/>
    </row>
    <row r="51" spans="1:4" x14ac:dyDescent="0.25">
      <c r="A51" s="71"/>
      <c r="B51" s="89"/>
      <c r="C51" s="89"/>
      <c r="D51" s="89"/>
    </row>
    <row r="52" spans="1:4" x14ac:dyDescent="0.25">
      <c r="A52" s="71"/>
      <c r="B52" s="89"/>
      <c r="C52" s="89"/>
      <c r="D52" s="89"/>
    </row>
    <row r="53" spans="1:4" x14ac:dyDescent="0.25">
      <c r="A53" s="71"/>
      <c r="B53" s="89"/>
      <c r="C53" s="89"/>
      <c r="D53" s="89"/>
    </row>
    <row r="54" spans="1:4" x14ac:dyDescent="0.25">
      <c r="A54" s="71"/>
      <c r="B54" s="89"/>
      <c r="C54" s="89"/>
      <c r="D54" s="89"/>
    </row>
    <row r="55" spans="1:4" x14ac:dyDescent="0.25">
      <c r="A55" s="71"/>
      <c r="B55" s="89"/>
      <c r="C55" s="89"/>
      <c r="D55" s="89"/>
    </row>
    <row r="56" spans="1:4" x14ac:dyDescent="0.25">
      <c r="A56" s="71"/>
      <c r="B56" s="89"/>
      <c r="C56" s="89"/>
      <c r="D56" s="89"/>
    </row>
    <row r="57" spans="1:4" x14ac:dyDescent="0.25">
      <c r="A57" s="71"/>
      <c r="B57" s="89"/>
      <c r="C57" s="89"/>
      <c r="D57" s="89"/>
    </row>
  </sheetData>
  <mergeCells count="3">
    <mergeCell ref="A1:D1"/>
    <mergeCell ref="A45:D45"/>
    <mergeCell ref="A46:D4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workbookViewId="0">
      <selection activeCell="F9" sqref="F9"/>
    </sheetView>
  </sheetViews>
  <sheetFormatPr defaultColWidth="17.6640625" defaultRowHeight="15" x14ac:dyDescent="0.25"/>
  <cols>
    <col min="1" max="1" width="21.6640625" style="5" customWidth="1"/>
    <col min="2" max="4" width="26.88671875" style="5" customWidth="1"/>
    <col min="5" max="16384" width="17.6640625" style="5"/>
  </cols>
  <sheetData>
    <row r="2" spans="1:7" ht="15.6" x14ac:dyDescent="0.25">
      <c r="A2" s="116" t="s">
        <v>181</v>
      </c>
      <c r="B2" s="116"/>
      <c r="C2" s="116"/>
      <c r="D2" s="116"/>
    </row>
    <row r="4" spans="1:7" ht="15.6" x14ac:dyDescent="0.3">
      <c r="A4" s="53" t="s">
        <v>19</v>
      </c>
      <c r="B4" s="54" t="s">
        <v>20</v>
      </c>
      <c r="C4" s="54" t="s">
        <v>21</v>
      </c>
      <c r="D4" s="53" t="s">
        <v>22</v>
      </c>
    </row>
    <row r="5" spans="1:7" x14ac:dyDescent="0.25">
      <c r="A5" s="5" t="s">
        <v>23</v>
      </c>
      <c r="B5" s="55">
        <v>4559</v>
      </c>
      <c r="C5" s="51">
        <v>423.7</v>
      </c>
      <c r="D5" s="5">
        <v>595.20000000000005</v>
      </c>
    </row>
    <row r="6" spans="1:7" x14ac:dyDescent="0.25">
      <c r="A6" s="5" t="s">
        <v>24</v>
      </c>
      <c r="B6" s="55">
        <v>1942</v>
      </c>
      <c r="C6" s="51">
        <v>163.30000000000001</v>
      </c>
      <c r="D6" s="5">
        <v>223.4</v>
      </c>
    </row>
    <row r="7" spans="1:7" x14ac:dyDescent="0.25">
      <c r="A7" s="5" t="s">
        <v>25</v>
      </c>
      <c r="B7" s="55">
        <v>11503</v>
      </c>
      <c r="C7" s="51">
        <v>473.1</v>
      </c>
      <c r="D7" s="5">
        <v>627.29999999999995</v>
      </c>
    </row>
    <row r="8" spans="1:7" x14ac:dyDescent="0.25">
      <c r="A8" s="5" t="s">
        <v>26</v>
      </c>
      <c r="B8" s="55">
        <v>5829</v>
      </c>
      <c r="C8" s="51">
        <v>365.1</v>
      </c>
      <c r="D8" s="112">
        <v>513</v>
      </c>
    </row>
    <row r="9" spans="1:7" x14ac:dyDescent="0.25">
      <c r="A9" s="5" t="s">
        <v>27</v>
      </c>
      <c r="B9" s="55">
        <v>4744</v>
      </c>
      <c r="C9" s="51">
        <v>494</v>
      </c>
      <c r="D9" s="5">
        <v>736.8</v>
      </c>
    </row>
    <row r="10" spans="1:7" ht="16.2" thickBot="1" x14ac:dyDescent="0.35">
      <c r="A10" s="56" t="s">
        <v>28</v>
      </c>
      <c r="B10" s="57">
        <v>14332</v>
      </c>
      <c r="C10" s="58">
        <v>681.1</v>
      </c>
      <c r="D10" s="56">
        <v>973.9</v>
      </c>
      <c r="G10" s="59"/>
    </row>
    <row r="11" spans="1:7" ht="15.6" x14ac:dyDescent="0.3">
      <c r="A11" s="2" t="s">
        <v>29</v>
      </c>
      <c r="B11" s="60">
        <f>SUM(B5:B10)</f>
        <v>42909</v>
      </c>
      <c r="C11" s="111">
        <f t="shared" ref="C11:D11" si="0">SUM(C5:C10)</f>
        <v>2600.2999999999997</v>
      </c>
      <c r="D11" s="111">
        <f t="shared" si="0"/>
        <v>3669.6</v>
      </c>
    </row>
    <row r="14" spans="1:7" x14ac:dyDescent="0.25">
      <c r="A14" s="5" t="s">
        <v>30</v>
      </c>
    </row>
  </sheetData>
  <mergeCells count="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I19" sqref="I19"/>
    </sheetView>
  </sheetViews>
  <sheetFormatPr defaultColWidth="8.77734375" defaultRowHeight="15" x14ac:dyDescent="0.25"/>
  <cols>
    <col min="1" max="1" width="41.109375" style="5" customWidth="1"/>
    <col min="2" max="2" width="18" style="5" customWidth="1"/>
    <col min="3" max="3" width="18.88671875" style="5" customWidth="1"/>
    <col min="4" max="4" width="25.109375" style="5" customWidth="1"/>
    <col min="5" max="5" width="25.44140625" style="5" customWidth="1"/>
    <col min="6" max="16384" width="8.77734375" style="5"/>
  </cols>
  <sheetData>
    <row r="1" spans="1:5" s="2" customFormat="1" ht="15.6" x14ac:dyDescent="0.3">
      <c r="A1" s="1" t="s">
        <v>178</v>
      </c>
      <c r="B1" s="1"/>
      <c r="C1" s="1"/>
      <c r="D1" s="1"/>
      <c r="E1" s="1"/>
    </row>
    <row r="3" spans="1:5" ht="15.6" x14ac:dyDescent="0.3">
      <c r="A3" s="3" t="s">
        <v>0</v>
      </c>
      <c r="B3" s="4" t="s">
        <v>1</v>
      </c>
      <c r="C3" s="4" t="s">
        <v>2</v>
      </c>
      <c r="D3" s="4" t="s">
        <v>3</v>
      </c>
      <c r="E3" s="4" t="s">
        <v>4</v>
      </c>
    </row>
    <row r="4" spans="1:5" ht="15.6" x14ac:dyDescent="0.3">
      <c r="A4" s="6"/>
      <c r="B4" s="7"/>
      <c r="C4" s="7"/>
      <c r="D4" s="7"/>
      <c r="E4" s="7"/>
    </row>
    <row r="5" spans="1:5" ht="15.6" x14ac:dyDescent="0.3">
      <c r="A5" s="8" t="s">
        <v>5</v>
      </c>
      <c r="B5" s="9"/>
      <c r="C5" s="9"/>
      <c r="D5" s="9"/>
      <c r="E5" s="9"/>
    </row>
    <row r="6" spans="1:5" s="12" customFormat="1" ht="15.6" x14ac:dyDescent="0.3">
      <c r="A6" s="10"/>
      <c r="B6" s="11"/>
      <c r="C6" s="11"/>
      <c r="D6" s="11"/>
      <c r="E6" s="11"/>
    </row>
    <row r="7" spans="1:5" x14ac:dyDescent="0.25">
      <c r="A7" s="13" t="s">
        <v>6</v>
      </c>
      <c r="B7" s="13" t="s">
        <v>7</v>
      </c>
      <c r="C7" s="14">
        <v>0</v>
      </c>
      <c r="D7" s="15">
        <v>42909</v>
      </c>
      <c r="E7" s="15">
        <v>42909</v>
      </c>
    </row>
    <row r="8" spans="1:5" x14ac:dyDescent="0.25">
      <c r="A8" s="16" t="s">
        <v>8</v>
      </c>
      <c r="B8" s="16" t="s">
        <v>9</v>
      </c>
      <c r="C8" s="17">
        <v>0</v>
      </c>
      <c r="D8" s="18">
        <v>2600.3000000000002</v>
      </c>
      <c r="E8" s="18">
        <v>2600.3000000000002</v>
      </c>
    </row>
    <row r="9" spans="1:5" ht="15.6" x14ac:dyDescent="0.3">
      <c r="A9" s="20" t="s">
        <v>10</v>
      </c>
      <c r="B9" s="21"/>
      <c r="C9" s="22"/>
      <c r="D9" s="23"/>
      <c r="E9" s="24"/>
    </row>
    <row r="10" spans="1:5" s="12" customFormat="1" ht="15.6" x14ac:dyDescent="0.3">
      <c r="A10" s="25"/>
      <c r="B10" s="26"/>
      <c r="C10" s="27"/>
      <c r="D10" s="28"/>
      <c r="E10" s="15"/>
    </row>
    <row r="11" spans="1:5" x14ac:dyDescent="0.25">
      <c r="A11" s="29" t="s">
        <v>6</v>
      </c>
      <c r="B11" s="29" t="s">
        <v>7</v>
      </c>
      <c r="C11" s="30">
        <v>0</v>
      </c>
      <c r="D11" s="31">
        <v>6</v>
      </c>
      <c r="E11" s="15">
        <v>6</v>
      </c>
    </row>
    <row r="12" spans="1:5" x14ac:dyDescent="0.25">
      <c r="A12" s="13" t="s">
        <v>8</v>
      </c>
      <c r="B12" s="13" t="s">
        <v>9</v>
      </c>
      <c r="C12" s="14">
        <v>0</v>
      </c>
      <c r="D12" s="15">
        <v>2.2999999999999998</v>
      </c>
      <c r="E12" s="15">
        <v>2.2999999999999998</v>
      </c>
    </row>
    <row r="13" spans="1:5" x14ac:dyDescent="0.25">
      <c r="A13" s="13" t="s">
        <v>11</v>
      </c>
      <c r="B13" s="13" t="s">
        <v>9</v>
      </c>
      <c r="C13" s="14">
        <v>0</v>
      </c>
      <c r="D13" s="15">
        <v>2.2999999999999998</v>
      </c>
      <c r="E13" s="15">
        <v>2.2999999999999998</v>
      </c>
    </row>
    <row r="14" spans="1:5" ht="15.6" thickBot="1" x14ac:dyDescent="0.3">
      <c r="A14" s="32" t="s">
        <v>12</v>
      </c>
      <c r="B14" s="32" t="s">
        <v>13</v>
      </c>
      <c r="C14" s="33">
        <v>0</v>
      </c>
      <c r="D14" s="34">
        <v>12.8</v>
      </c>
      <c r="E14" s="34">
        <v>12.8</v>
      </c>
    </row>
    <row r="15" spans="1:5" ht="15.6" x14ac:dyDescent="0.3">
      <c r="A15" s="8" t="s">
        <v>14</v>
      </c>
      <c r="B15" s="35"/>
      <c r="C15" s="35"/>
      <c r="D15" s="36"/>
      <c r="E15" s="36"/>
    </row>
    <row r="16" spans="1:5" ht="15.6" x14ac:dyDescent="0.3">
      <c r="A16" s="10"/>
      <c r="B16" s="11"/>
      <c r="C16" s="11"/>
      <c r="D16" s="37"/>
      <c r="E16" s="15"/>
    </row>
    <row r="17" spans="1:5" x14ac:dyDescent="0.25">
      <c r="A17" s="38" t="s">
        <v>6</v>
      </c>
      <c r="B17" s="38" t="s">
        <v>7</v>
      </c>
      <c r="C17" s="39">
        <v>0</v>
      </c>
      <c r="D17" s="19">
        <v>763</v>
      </c>
      <c r="E17" s="19">
        <v>763</v>
      </c>
    </row>
    <row r="18" spans="1:5" x14ac:dyDescent="0.25">
      <c r="A18" s="40" t="s">
        <v>8</v>
      </c>
      <c r="B18" s="40" t="s">
        <v>9</v>
      </c>
      <c r="C18" s="41">
        <v>0</v>
      </c>
      <c r="D18" s="42">
        <v>2359.5</v>
      </c>
      <c r="E18" s="42">
        <v>2359.5</v>
      </c>
    </row>
    <row r="19" spans="1:5" ht="15.6" x14ac:dyDescent="0.3">
      <c r="A19" s="20" t="s">
        <v>15</v>
      </c>
      <c r="B19" s="21"/>
      <c r="C19" s="43"/>
      <c r="D19" s="23"/>
      <c r="E19" s="44"/>
    </row>
    <row r="20" spans="1:5" s="12" customFormat="1" ht="15.6" x14ac:dyDescent="0.3">
      <c r="A20" s="45"/>
      <c r="B20" s="40"/>
      <c r="C20" s="46"/>
      <c r="D20" s="42"/>
      <c r="E20" s="47"/>
    </row>
    <row r="21" spans="1:5" x14ac:dyDescent="0.25">
      <c r="A21" s="29" t="s">
        <v>6</v>
      </c>
      <c r="B21" s="29" t="s">
        <v>7</v>
      </c>
      <c r="C21" s="48">
        <v>19</v>
      </c>
      <c r="D21" s="31">
        <v>74</v>
      </c>
      <c r="E21" s="15">
        <v>93</v>
      </c>
    </row>
    <row r="22" spans="1:5" x14ac:dyDescent="0.25">
      <c r="A22" s="29" t="s">
        <v>16</v>
      </c>
      <c r="B22" s="29" t="s">
        <v>7</v>
      </c>
      <c r="C22" s="48">
        <v>30</v>
      </c>
      <c r="D22" s="31">
        <v>101</v>
      </c>
      <c r="E22" s="15">
        <v>131</v>
      </c>
    </row>
    <row r="23" spans="1:5" x14ac:dyDescent="0.25">
      <c r="A23" s="13" t="s">
        <v>8</v>
      </c>
      <c r="B23" s="13" t="s">
        <v>9</v>
      </c>
      <c r="C23" s="49">
        <v>1190.5999999999999</v>
      </c>
      <c r="D23" s="15">
        <v>6684.2</v>
      </c>
      <c r="E23" s="15">
        <v>7874.8</v>
      </c>
    </row>
    <row r="24" spans="1:5" x14ac:dyDescent="0.25">
      <c r="A24" s="16" t="s">
        <v>11</v>
      </c>
      <c r="B24" s="16" t="s">
        <v>9</v>
      </c>
      <c r="C24" s="50">
        <v>1152.3</v>
      </c>
      <c r="D24" s="18">
        <v>6386.1</v>
      </c>
      <c r="E24" s="18">
        <v>7538.5</v>
      </c>
    </row>
    <row r="25" spans="1:5" x14ac:dyDescent="0.25">
      <c r="D25" s="51"/>
      <c r="E25" s="51"/>
    </row>
    <row r="26" spans="1:5" x14ac:dyDescent="0.25">
      <c r="A26" s="5" t="s">
        <v>17</v>
      </c>
    </row>
    <row r="28" spans="1:5" s="52" customFormat="1" ht="15.6" x14ac:dyDescent="0.3">
      <c r="A28" s="52" t="s">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G24" sqref="G23:G24"/>
    </sheetView>
  </sheetViews>
  <sheetFormatPr defaultRowHeight="15.6" x14ac:dyDescent="0.3"/>
  <cols>
    <col min="1" max="1" width="21.77734375" style="59" customWidth="1"/>
    <col min="2" max="2" width="15.88671875" style="59" customWidth="1"/>
    <col min="3" max="3" width="15.33203125" style="59" customWidth="1"/>
    <col min="4" max="4" width="14.33203125" style="59" customWidth="1"/>
    <col min="5" max="5" width="15.21875" style="59" customWidth="1"/>
    <col min="6" max="6" width="13.44140625" style="59" customWidth="1"/>
    <col min="7" max="16384" width="8.88671875" style="59"/>
  </cols>
  <sheetData>
    <row r="1" spans="1:6" x14ac:dyDescent="0.3">
      <c r="A1" s="117" t="s">
        <v>176</v>
      </c>
      <c r="B1" s="117"/>
      <c r="C1" s="117"/>
      <c r="D1" s="117"/>
      <c r="E1" s="117"/>
      <c r="F1" s="117"/>
    </row>
    <row r="2" spans="1:6" x14ac:dyDescent="0.3">
      <c r="A2" s="90"/>
      <c r="B2" s="90"/>
      <c r="C2" s="90"/>
      <c r="D2" s="90"/>
      <c r="E2" s="90"/>
      <c r="F2" s="90"/>
    </row>
    <row r="3" spans="1:6" x14ac:dyDescent="0.3">
      <c r="A3" s="91" t="s">
        <v>59</v>
      </c>
      <c r="B3" s="92" t="s">
        <v>60</v>
      </c>
      <c r="C3" s="92" t="s">
        <v>61</v>
      </c>
      <c r="D3" s="92" t="s">
        <v>62</v>
      </c>
      <c r="E3" s="92" t="s">
        <v>63</v>
      </c>
      <c r="F3" s="92" t="s">
        <v>64</v>
      </c>
    </row>
    <row r="4" spans="1:6" x14ac:dyDescent="0.3">
      <c r="A4" s="5" t="s">
        <v>25</v>
      </c>
      <c r="B4" s="51">
        <v>142.6</v>
      </c>
      <c r="C4" s="51">
        <v>1051.5</v>
      </c>
      <c r="D4" s="51">
        <v>1558.4</v>
      </c>
      <c r="E4" s="51">
        <v>1271.7</v>
      </c>
      <c r="F4" s="61">
        <f>SUM(B4:E4)</f>
        <v>4024.2</v>
      </c>
    </row>
    <row r="5" spans="1:6" x14ac:dyDescent="0.3">
      <c r="A5" s="5" t="s">
        <v>65</v>
      </c>
      <c r="B5" s="51">
        <v>65.400000000000006</v>
      </c>
      <c r="C5" s="51">
        <v>284.5</v>
      </c>
      <c r="D5" s="51">
        <v>355.8</v>
      </c>
      <c r="E5" s="51">
        <v>367.9</v>
      </c>
      <c r="F5" s="61">
        <f t="shared" ref="F5:F9" si="0">SUM(B5:E5)</f>
        <v>1073.5999999999999</v>
      </c>
    </row>
    <row r="6" spans="1:6" x14ac:dyDescent="0.3">
      <c r="A6" s="5" t="s">
        <v>27</v>
      </c>
      <c r="B6" s="51">
        <v>44.9</v>
      </c>
      <c r="C6" s="51">
        <v>1101.5999999999999</v>
      </c>
      <c r="D6" s="51">
        <v>429.8</v>
      </c>
      <c r="E6" s="51">
        <v>438.6</v>
      </c>
      <c r="F6" s="61">
        <f t="shared" si="0"/>
        <v>2014.9</v>
      </c>
    </row>
    <row r="7" spans="1:6" x14ac:dyDescent="0.3">
      <c r="A7" s="5" t="s">
        <v>23</v>
      </c>
      <c r="B7" s="51">
        <v>107.5</v>
      </c>
      <c r="C7" s="51">
        <v>479.7</v>
      </c>
      <c r="D7" s="51">
        <v>666.9</v>
      </c>
      <c r="E7" s="51">
        <v>570.29999999999995</v>
      </c>
      <c r="F7" s="61">
        <f t="shared" si="0"/>
        <v>1824.3999999999999</v>
      </c>
    </row>
    <row r="8" spans="1:6" x14ac:dyDescent="0.3">
      <c r="A8" s="5" t="s">
        <v>28</v>
      </c>
      <c r="B8" s="51">
        <v>61.4</v>
      </c>
      <c r="C8" s="51">
        <v>391.6</v>
      </c>
      <c r="D8" s="51">
        <v>865.2</v>
      </c>
      <c r="E8" s="51">
        <v>886.3</v>
      </c>
      <c r="F8" s="93">
        <f t="shared" si="0"/>
        <v>2204.5</v>
      </c>
    </row>
    <row r="9" spans="1:6" ht="16.2" thickBot="1" x14ac:dyDescent="0.35">
      <c r="A9" s="56" t="s">
        <v>26</v>
      </c>
      <c r="B9" s="58">
        <v>70.5</v>
      </c>
      <c r="C9" s="58">
        <v>3945.1</v>
      </c>
      <c r="D9" s="58">
        <v>696.8</v>
      </c>
      <c r="E9" s="58">
        <v>625.79999999999995</v>
      </c>
      <c r="F9" s="94">
        <f t="shared" si="0"/>
        <v>5338.2</v>
      </c>
    </row>
    <row r="10" spans="1:6" x14ac:dyDescent="0.3">
      <c r="A10" s="2" t="s">
        <v>4</v>
      </c>
      <c r="B10" s="61">
        <f>SUM(B4:B9)</f>
        <v>492.29999999999995</v>
      </c>
      <c r="C10" s="61">
        <f t="shared" ref="C10:F10" si="1">SUM(C4:C9)</f>
        <v>7254</v>
      </c>
      <c r="D10" s="61">
        <f t="shared" si="1"/>
        <v>4572.9000000000005</v>
      </c>
      <c r="E10" s="61">
        <f t="shared" si="1"/>
        <v>4160.6000000000004</v>
      </c>
      <c r="F10" s="61">
        <f t="shared" si="1"/>
        <v>16479.8</v>
      </c>
    </row>
    <row r="11" spans="1:6" x14ac:dyDescent="0.3">
      <c r="A11" s="5"/>
      <c r="B11" s="5"/>
      <c r="C11" s="5"/>
      <c r="D11" s="5"/>
      <c r="E11" s="5"/>
      <c r="F11" s="5"/>
    </row>
    <row r="12" spans="1:6" x14ac:dyDescent="0.3">
      <c r="A12" s="5" t="s">
        <v>56</v>
      </c>
      <c r="B12" s="5"/>
      <c r="C12" s="5"/>
      <c r="D12" s="5"/>
      <c r="E12" s="5"/>
      <c r="F12" s="5"/>
    </row>
    <row r="13" spans="1:6" x14ac:dyDescent="0.3">
      <c r="A13" s="5"/>
      <c r="B13" s="5"/>
      <c r="C13" s="5"/>
      <c r="D13" s="5"/>
      <c r="E13" s="5"/>
      <c r="F13" s="5"/>
    </row>
    <row r="14" spans="1:6" x14ac:dyDescent="0.3">
      <c r="A14" s="52" t="s">
        <v>177</v>
      </c>
      <c r="B14" s="52"/>
      <c r="C14" s="52"/>
      <c r="D14" s="52"/>
      <c r="E14" s="52"/>
      <c r="F14" s="52"/>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1"/>
  <sheetViews>
    <sheetView workbookViewId="0">
      <selection activeCell="N2" sqref="N2"/>
    </sheetView>
  </sheetViews>
  <sheetFormatPr defaultColWidth="11.6640625" defaultRowHeight="15" x14ac:dyDescent="0.25"/>
  <cols>
    <col min="1" max="1" width="11.6640625" style="97"/>
    <col min="2" max="2" width="17" style="97" customWidth="1"/>
    <col min="3" max="7" width="11.6640625" style="97"/>
    <col min="8" max="8" width="18.88671875" style="97" customWidth="1"/>
    <col min="9" max="13" width="11.6640625" style="97"/>
    <col min="14" max="14" width="18" style="97" customWidth="1"/>
    <col min="15" max="19" width="11.6640625" style="97"/>
    <col min="20" max="20" width="19.5546875" style="97" customWidth="1"/>
    <col min="21" max="25" width="11.6640625" style="97"/>
    <col min="26" max="26" width="16.88671875" style="97" customWidth="1"/>
    <col min="27" max="31" width="11.6640625" style="97"/>
    <col min="32" max="32" width="17.44140625" style="97" customWidth="1"/>
    <col min="33" max="37" width="11.6640625" style="97"/>
    <col min="38" max="38" width="17.5546875" style="97" customWidth="1"/>
    <col min="39" max="16384" width="11.6640625" style="97"/>
  </cols>
  <sheetData>
    <row r="1" spans="1:41" ht="15.6" x14ac:dyDescent="0.3">
      <c r="A1" s="95" t="s">
        <v>175</v>
      </c>
      <c r="B1" s="95"/>
      <c r="C1" s="96"/>
      <c r="D1" s="96"/>
      <c r="E1" s="96"/>
      <c r="F1" s="95"/>
      <c r="G1" s="95"/>
      <c r="H1" s="95"/>
    </row>
    <row r="4" spans="1:41" s="95" customFormat="1" ht="32.4" customHeight="1" x14ac:dyDescent="0.3">
      <c r="A4" s="120" t="s">
        <v>66</v>
      </c>
      <c r="B4" s="120"/>
      <c r="C4" s="98"/>
      <c r="G4" s="120" t="s">
        <v>23</v>
      </c>
      <c r="H4" s="120"/>
      <c r="I4" s="98"/>
      <c r="M4" s="120" t="s">
        <v>158</v>
      </c>
      <c r="N4" s="120"/>
      <c r="O4" s="98"/>
      <c r="P4" s="108"/>
      <c r="Q4" s="108"/>
      <c r="S4" s="118" t="s">
        <v>25</v>
      </c>
      <c r="T4" s="118"/>
      <c r="U4" s="99"/>
      <c r="V4" s="100"/>
      <c r="W4" s="100"/>
      <c r="Y4" s="118" t="s">
        <v>26</v>
      </c>
      <c r="Z4" s="118"/>
      <c r="AA4" s="99"/>
      <c r="AB4" s="100"/>
      <c r="AC4" s="100"/>
      <c r="AE4" s="118" t="s">
        <v>27</v>
      </c>
      <c r="AF4" s="118"/>
      <c r="AG4" s="99"/>
      <c r="AH4" s="100"/>
      <c r="AI4" s="100"/>
      <c r="AK4" s="118" t="s">
        <v>28</v>
      </c>
      <c r="AL4" s="118"/>
      <c r="AM4" s="99"/>
      <c r="AN4" s="100"/>
      <c r="AO4" s="100"/>
    </row>
    <row r="5" spans="1:41" ht="13.2" customHeight="1" x14ac:dyDescent="0.25">
      <c r="A5" s="119" t="s">
        <v>67</v>
      </c>
      <c r="B5" s="119"/>
      <c r="C5" s="101">
        <v>2014</v>
      </c>
      <c r="D5" s="101">
        <v>2015</v>
      </c>
      <c r="E5" s="101" t="s">
        <v>68</v>
      </c>
      <c r="G5" s="119" t="s">
        <v>67</v>
      </c>
      <c r="H5" s="119"/>
      <c r="I5" s="101">
        <v>2014</v>
      </c>
      <c r="J5" s="101">
        <v>2015</v>
      </c>
      <c r="K5" s="101" t="s">
        <v>68</v>
      </c>
      <c r="M5" s="119" t="s">
        <v>67</v>
      </c>
      <c r="N5" s="119"/>
      <c r="O5" s="101">
        <v>2014</v>
      </c>
      <c r="P5" s="101">
        <v>2015</v>
      </c>
      <c r="Q5" s="101" t="s">
        <v>68</v>
      </c>
      <c r="S5" s="119" t="s">
        <v>67</v>
      </c>
      <c r="T5" s="119"/>
      <c r="U5" s="101">
        <v>2014</v>
      </c>
      <c r="V5" s="101">
        <v>2015</v>
      </c>
      <c r="W5" s="101" t="s">
        <v>68</v>
      </c>
      <c r="Y5" s="119" t="s">
        <v>67</v>
      </c>
      <c r="Z5" s="119"/>
      <c r="AA5" s="101">
        <v>2014</v>
      </c>
      <c r="AB5" s="101">
        <v>2015</v>
      </c>
      <c r="AC5" s="101" t="s">
        <v>68</v>
      </c>
      <c r="AE5" s="119" t="s">
        <v>67</v>
      </c>
      <c r="AF5" s="119"/>
      <c r="AG5" s="101">
        <v>2014</v>
      </c>
      <c r="AH5" s="101">
        <v>2015</v>
      </c>
      <c r="AI5" s="101" t="s">
        <v>68</v>
      </c>
      <c r="AK5" s="119" t="s">
        <v>67</v>
      </c>
      <c r="AL5" s="119"/>
      <c r="AM5" s="101">
        <v>2014</v>
      </c>
      <c r="AN5" s="101">
        <v>2015</v>
      </c>
      <c r="AO5" s="101" t="s">
        <v>68</v>
      </c>
    </row>
    <row r="6" spans="1:41" ht="15.6" x14ac:dyDescent="0.25">
      <c r="A6" s="119"/>
      <c r="B6" s="119"/>
      <c r="C6" s="101" t="s">
        <v>13</v>
      </c>
      <c r="D6" s="101" t="s">
        <v>13</v>
      </c>
      <c r="E6" s="101" t="s">
        <v>69</v>
      </c>
      <c r="G6" s="119"/>
      <c r="H6" s="119"/>
      <c r="I6" s="101" t="s">
        <v>13</v>
      </c>
      <c r="J6" s="101" t="s">
        <v>13</v>
      </c>
      <c r="K6" s="101" t="s">
        <v>69</v>
      </c>
      <c r="M6" s="119"/>
      <c r="N6" s="119"/>
      <c r="O6" s="101" t="s">
        <v>13</v>
      </c>
      <c r="P6" s="101" t="s">
        <v>13</v>
      </c>
      <c r="Q6" s="101" t="s">
        <v>69</v>
      </c>
      <c r="S6" s="119"/>
      <c r="T6" s="119"/>
      <c r="U6" s="101" t="s">
        <v>13</v>
      </c>
      <c r="V6" s="101" t="s">
        <v>13</v>
      </c>
      <c r="W6" s="101" t="s">
        <v>69</v>
      </c>
      <c r="Y6" s="119"/>
      <c r="Z6" s="119"/>
      <c r="AA6" s="101" t="s">
        <v>13</v>
      </c>
      <c r="AB6" s="101" t="s">
        <v>13</v>
      </c>
      <c r="AC6" s="101" t="s">
        <v>69</v>
      </c>
      <c r="AE6" s="119"/>
      <c r="AF6" s="119"/>
      <c r="AG6" s="101" t="s">
        <v>13</v>
      </c>
      <c r="AH6" s="101" t="s">
        <v>13</v>
      </c>
      <c r="AI6" s="101" t="s">
        <v>69</v>
      </c>
      <c r="AK6" s="119"/>
      <c r="AL6" s="119"/>
      <c r="AM6" s="101" t="s">
        <v>13</v>
      </c>
      <c r="AN6" s="101" t="s">
        <v>13</v>
      </c>
      <c r="AO6" s="101" t="s">
        <v>69</v>
      </c>
    </row>
    <row r="7" spans="1:41" ht="15.6" x14ac:dyDescent="0.3">
      <c r="A7" s="102" t="s">
        <v>70</v>
      </c>
      <c r="B7" s="104" t="s">
        <v>71</v>
      </c>
      <c r="C7" s="104">
        <v>403.2</v>
      </c>
      <c r="D7" s="104">
        <v>492.1</v>
      </c>
      <c r="E7" s="104">
        <v>22</v>
      </c>
      <c r="G7" s="102" t="s">
        <v>70</v>
      </c>
      <c r="H7" s="106" t="s">
        <v>71</v>
      </c>
      <c r="I7" s="106">
        <v>93.1</v>
      </c>
      <c r="J7" s="106">
        <v>107.5</v>
      </c>
      <c r="K7" s="106">
        <v>15.5</v>
      </c>
      <c r="M7" s="102" t="s">
        <v>70</v>
      </c>
      <c r="N7" s="106" t="s">
        <v>71</v>
      </c>
      <c r="O7" s="106">
        <v>44.6</v>
      </c>
      <c r="P7" s="106">
        <v>65.400000000000006</v>
      </c>
      <c r="Q7" s="106">
        <v>46.6</v>
      </c>
      <c r="S7" s="102" t="s">
        <v>70</v>
      </c>
      <c r="T7" s="106" t="s">
        <v>71</v>
      </c>
      <c r="U7" s="106">
        <v>104.7</v>
      </c>
      <c r="V7" s="106">
        <v>142.6</v>
      </c>
      <c r="W7" s="106">
        <v>36.200000000000003</v>
      </c>
      <c r="Y7" s="102" t="s">
        <v>70</v>
      </c>
      <c r="Z7" s="106" t="s">
        <v>71</v>
      </c>
      <c r="AA7" s="106">
        <v>64.599999999999994</v>
      </c>
      <c r="AB7" s="106">
        <v>70.5</v>
      </c>
      <c r="AC7" s="106">
        <v>9.1</v>
      </c>
      <c r="AE7" s="102" t="s">
        <v>70</v>
      </c>
      <c r="AF7" s="109" t="s">
        <v>71</v>
      </c>
      <c r="AG7" s="109">
        <v>37.700000000000003</v>
      </c>
      <c r="AH7" s="109">
        <v>44.9</v>
      </c>
      <c r="AI7" s="109">
        <v>19.100000000000001</v>
      </c>
      <c r="AK7" s="102" t="s">
        <v>70</v>
      </c>
      <c r="AL7" s="109" t="s">
        <v>71</v>
      </c>
      <c r="AM7" s="109">
        <v>58.5</v>
      </c>
      <c r="AN7" s="109">
        <v>61.4</v>
      </c>
      <c r="AO7" s="109">
        <v>5</v>
      </c>
    </row>
    <row r="8" spans="1:41" ht="15.6" x14ac:dyDescent="0.3">
      <c r="A8" s="102" t="s">
        <v>72</v>
      </c>
      <c r="B8" s="104" t="s">
        <v>73</v>
      </c>
      <c r="C8" s="105">
        <v>8085</v>
      </c>
      <c r="D8" s="105">
        <v>7254</v>
      </c>
      <c r="E8" s="104">
        <v>-10.3</v>
      </c>
      <c r="G8" s="102" t="s">
        <v>72</v>
      </c>
      <c r="H8" s="106" t="s">
        <v>73</v>
      </c>
      <c r="I8" s="106">
        <v>502.5</v>
      </c>
      <c r="J8" s="106">
        <v>479.7</v>
      </c>
      <c r="K8" s="106">
        <v>-4.5</v>
      </c>
      <c r="M8" s="102" t="s">
        <v>72</v>
      </c>
      <c r="N8" s="106" t="s">
        <v>73</v>
      </c>
      <c r="O8" s="106">
        <v>262</v>
      </c>
      <c r="P8" s="106">
        <v>284.5</v>
      </c>
      <c r="Q8" s="106">
        <v>8.6</v>
      </c>
      <c r="S8" s="102" t="s">
        <v>72</v>
      </c>
      <c r="T8" s="106" t="s">
        <v>73</v>
      </c>
      <c r="U8" s="107">
        <v>1037.8</v>
      </c>
      <c r="V8" s="107">
        <v>1051.5</v>
      </c>
      <c r="W8" s="106">
        <v>1.3</v>
      </c>
      <c r="Y8" s="102" t="s">
        <v>72</v>
      </c>
      <c r="Z8" s="106" t="s">
        <v>73</v>
      </c>
      <c r="AA8" s="107">
        <v>4712.8</v>
      </c>
      <c r="AB8" s="107">
        <v>3945.1</v>
      </c>
      <c r="AC8" s="106">
        <v>-16.3</v>
      </c>
      <c r="AE8" s="102" t="s">
        <v>72</v>
      </c>
      <c r="AF8" s="109" t="s">
        <v>73</v>
      </c>
      <c r="AG8" s="110">
        <v>1172.0999999999999</v>
      </c>
      <c r="AH8" s="110">
        <v>1101.5999999999999</v>
      </c>
      <c r="AI8" s="109">
        <v>-6</v>
      </c>
      <c r="AK8" s="102" t="s">
        <v>72</v>
      </c>
      <c r="AL8" s="109" t="s">
        <v>73</v>
      </c>
      <c r="AM8" s="109">
        <v>397.7</v>
      </c>
      <c r="AN8" s="109">
        <v>391.6</v>
      </c>
      <c r="AO8" s="109">
        <v>-1.5</v>
      </c>
    </row>
    <row r="9" spans="1:41" ht="31.2" x14ac:dyDescent="0.3">
      <c r="A9" s="102" t="s">
        <v>74</v>
      </c>
      <c r="B9" s="104" t="s">
        <v>75</v>
      </c>
      <c r="C9" s="105">
        <v>5667.7</v>
      </c>
      <c r="D9" s="105">
        <v>4737.6000000000004</v>
      </c>
      <c r="E9" s="104">
        <v>-16.399999999999999</v>
      </c>
      <c r="G9" s="102" t="s">
        <v>74</v>
      </c>
      <c r="H9" s="106" t="s">
        <v>75</v>
      </c>
      <c r="I9" s="106">
        <v>77.400000000000006</v>
      </c>
      <c r="J9" s="106">
        <v>55.4</v>
      </c>
      <c r="K9" s="106">
        <v>-28.4</v>
      </c>
      <c r="M9" s="102" t="s">
        <v>74</v>
      </c>
      <c r="N9" s="106" t="s">
        <v>75</v>
      </c>
      <c r="O9" s="106">
        <v>106.5</v>
      </c>
      <c r="P9" s="106">
        <v>114</v>
      </c>
      <c r="Q9" s="106">
        <v>7</v>
      </c>
      <c r="S9" s="102" t="s">
        <v>74</v>
      </c>
      <c r="T9" s="106" t="s">
        <v>75</v>
      </c>
      <c r="U9" s="106">
        <v>196.4</v>
      </c>
      <c r="V9" s="106">
        <v>200</v>
      </c>
      <c r="W9" s="106">
        <v>1.8</v>
      </c>
      <c r="Y9" s="102" t="s">
        <v>74</v>
      </c>
      <c r="Z9" s="106" t="s">
        <v>75</v>
      </c>
      <c r="AA9" s="107">
        <v>4134.8999999999996</v>
      </c>
      <c r="AB9" s="107">
        <v>3330.2</v>
      </c>
      <c r="AC9" s="106">
        <v>-19.5</v>
      </c>
      <c r="AE9" s="102" t="s">
        <v>74</v>
      </c>
      <c r="AF9" s="109" t="s">
        <v>75</v>
      </c>
      <c r="AG9" s="110">
        <v>1007.8</v>
      </c>
      <c r="AH9" s="109">
        <v>902</v>
      </c>
      <c r="AI9" s="109">
        <v>-10.5</v>
      </c>
      <c r="AK9" s="102" t="s">
        <v>74</v>
      </c>
      <c r="AL9" s="109" t="s">
        <v>75</v>
      </c>
      <c r="AM9" s="109">
        <v>144.6</v>
      </c>
      <c r="AN9" s="109">
        <v>136</v>
      </c>
      <c r="AO9" s="109">
        <v>-5.9</v>
      </c>
    </row>
    <row r="10" spans="1:41" ht="15.6" x14ac:dyDescent="0.3">
      <c r="A10" s="102" t="s">
        <v>76</v>
      </c>
      <c r="B10" s="104" t="s">
        <v>77</v>
      </c>
      <c r="C10" s="105">
        <v>4108.1000000000004</v>
      </c>
      <c r="D10" s="105">
        <v>3309.8</v>
      </c>
      <c r="E10" s="104">
        <v>-19.399999999999999</v>
      </c>
      <c r="G10" s="102" t="s">
        <v>76</v>
      </c>
      <c r="H10" s="106" t="s">
        <v>77</v>
      </c>
      <c r="I10" s="106">
        <v>1.2</v>
      </c>
      <c r="J10" s="106">
        <v>1.9</v>
      </c>
      <c r="K10" s="106">
        <v>58.3</v>
      </c>
      <c r="M10" s="102" t="s">
        <v>76</v>
      </c>
      <c r="N10" s="106" t="s">
        <v>77</v>
      </c>
      <c r="O10" s="106">
        <v>2.9</v>
      </c>
      <c r="P10" s="106">
        <v>2.4</v>
      </c>
      <c r="Q10" s="106">
        <v>-17.2</v>
      </c>
      <c r="S10" s="102" t="s">
        <v>76</v>
      </c>
      <c r="T10" s="106" t="s">
        <v>77</v>
      </c>
      <c r="U10" s="106">
        <v>13.1</v>
      </c>
      <c r="V10" s="106">
        <v>11.6</v>
      </c>
      <c r="W10" s="106">
        <v>-11.5</v>
      </c>
      <c r="Y10" s="102" t="s">
        <v>76</v>
      </c>
      <c r="Z10" s="106" t="s">
        <v>77</v>
      </c>
      <c r="AA10" s="107">
        <v>4087.3</v>
      </c>
      <c r="AB10" s="107">
        <v>3288.7</v>
      </c>
      <c r="AC10" s="106">
        <v>-19.5</v>
      </c>
      <c r="AE10" s="102" t="s">
        <v>76</v>
      </c>
      <c r="AF10" s="109" t="s">
        <v>77</v>
      </c>
      <c r="AG10" s="109">
        <v>2</v>
      </c>
      <c r="AH10" s="109">
        <v>2.2000000000000002</v>
      </c>
      <c r="AI10" s="109">
        <v>10</v>
      </c>
      <c r="AK10" s="102" t="s">
        <v>76</v>
      </c>
      <c r="AL10" s="109" t="s">
        <v>77</v>
      </c>
      <c r="AM10" s="109">
        <v>1.6</v>
      </c>
      <c r="AN10" s="109">
        <v>3</v>
      </c>
      <c r="AO10" s="109">
        <v>87.5</v>
      </c>
    </row>
    <row r="11" spans="1:41" ht="31.2" x14ac:dyDescent="0.3">
      <c r="A11" s="102" t="s">
        <v>78</v>
      </c>
      <c r="B11" s="104" t="s">
        <v>79</v>
      </c>
      <c r="C11" s="104">
        <v>12.3</v>
      </c>
      <c r="D11" s="104">
        <v>11.4</v>
      </c>
      <c r="E11" s="104">
        <v>-7.3</v>
      </c>
      <c r="G11" s="102" t="s">
        <v>78</v>
      </c>
      <c r="H11" s="106" t="s">
        <v>79</v>
      </c>
      <c r="I11" s="106">
        <v>0.2</v>
      </c>
      <c r="J11" s="106">
        <v>0.1</v>
      </c>
      <c r="K11" s="106">
        <v>-50</v>
      </c>
      <c r="M11" s="102" t="s">
        <v>78</v>
      </c>
      <c r="N11" s="106" t="s">
        <v>79</v>
      </c>
      <c r="O11" s="106">
        <v>0.8</v>
      </c>
      <c r="P11" s="106">
        <v>0.8</v>
      </c>
      <c r="Q11" s="106">
        <v>0</v>
      </c>
      <c r="S11" s="102" t="s">
        <v>78</v>
      </c>
      <c r="T11" s="106" t="s">
        <v>79</v>
      </c>
      <c r="U11" s="106">
        <v>1.9</v>
      </c>
      <c r="V11" s="106">
        <v>2</v>
      </c>
      <c r="W11" s="106">
        <v>5.3</v>
      </c>
      <c r="Y11" s="102" t="s">
        <v>78</v>
      </c>
      <c r="Z11" s="106" t="s">
        <v>79</v>
      </c>
      <c r="AA11" s="106">
        <v>0.6</v>
      </c>
      <c r="AB11" s="106">
        <v>0.6</v>
      </c>
      <c r="AC11" s="106">
        <v>0</v>
      </c>
      <c r="AE11" s="102" t="s">
        <v>78</v>
      </c>
      <c r="AF11" s="109" t="s">
        <v>79</v>
      </c>
      <c r="AG11" s="109">
        <v>0.2</v>
      </c>
      <c r="AH11" s="109">
        <v>0.1</v>
      </c>
      <c r="AI11" s="109">
        <v>-50</v>
      </c>
      <c r="AK11" s="102" t="s">
        <v>78</v>
      </c>
      <c r="AL11" s="109" t="s">
        <v>79</v>
      </c>
      <c r="AM11" s="109">
        <v>8.6</v>
      </c>
      <c r="AN11" s="109">
        <v>7.8</v>
      </c>
      <c r="AO11" s="109">
        <v>-9.3000000000000007</v>
      </c>
    </row>
    <row r="12" spans="1:41" ht="15.6" x14ac:dyDescent="0.3">
      <c r="A12" s="102" t="s">
        <v>80</v>
      </c>
      <c r="B12" s="104" t="s">
        <v>81</v>
      </c>
      <c r="C12" s="105">
        <v>1050.7</v>
      </c>
      <c r="D12" s="104">
        <v>945.6</v>
      </c>
      <c r="E12" s="104">
        <v>-10</v>
      </c>
      <c r="G12" s="102" t="s">
        <v>80</v>
      </c>
      <c r="H12" s="106" t="s">
        <v>81</v>
      </c>
      <c r="I12" s="106">
        <v>2</v>
      </c>
      <c r="J12" s="106">
        <v>2.1</v>
      </c>
      <c r="K12" s="106">
        <v>5</v>
      </c>
      <c r="M12" s="102" t="s">
        <v>80</v>
      </c>
      <c r="N12" s="106" t="s">
        <v>81</v>
      </c>
      <c r="O12" s="106">
        <v>8</v>
      </c>
      <c r="P12" s="106">
        <v>7.3</v>
      </c>
      <c r="Q12" s="106">
        <v>-8.8000000000000007</v>
      </c>
      <c r="S12" s="102" t="s">
        <v>80</v>
      </c>
      <c r="T12" s="106" t="s">
        <v>81</v>
      </c>
      <c r="U12" s="106">
        <v>36.4</v>
      </c>
      <c r="V12" s="106">
        <v>36.5</v>
      </c>
      <c r="W12" s="106">
        <v>0.3</v>
      </c>
      <c r="Y12" s="102" t="s">
        <v>80</v>
      </c>
      <c r="Z12" s="106" t="s">
        <v>81</v>
      </c>
      <c r="AA12" s="106">
        <v>3.9</v>
      </c>
      <c r="AB12" s="106">
        <v>4</v>
      </c>
      <c r="AC12" s="106">
        <v>2.6</v>
      </c>
      <c r="AE12" s="102" t="s">
        <v>80</v>
      </c>
      <c r="AF12" s="109" t="s">
        <v>81</v>
      </c>
      <c r="AG12" s="109">
        <v>997.9</v>
      </c>
      <c r="AH12" s="109">
        <v>892.2</v>
      </c>
      <c r="AI12" s="109">
        <v>-10.6</v>
      </c>
      <c r="AK12" s="102" t="s">
        <v>80</v>
      </c>
      <c r="AL12" s="109" t="s">
        <v>81</v>
      </c>
      <c r="AM12" s="109">
        <v>2.5</v>
      </c>
      <c r="AN12" s="109">
        <v>3.5</v>
      </c>
      <c r="AO12" s="109">
        <v>40</v>
      </c>
    </row>
    <row r="13" spans="1:41" ht="15.6" x14ac:dyDescent="0.3">
      <c r="A13" s="102" t="s">
        <v>82</v>
      </c>
      <c r="B13" s="104" t="s">
        <v>159</v>
      </c>
      <c r="C13" s="104">
        <v>0.8</v>
      </c>
      <c r="D13" s="104">
        <v>0.5</v>
      </c>
      <c r="E13" s="104">
        <v>-37.5</v>
      </c>
      <c r="G13" s="102" t="s">
        <v>82</v>
      </c>
      <c r="H13" s="106" t="s">
        <v>159</v>
      </c>
      <c r="I13" s="106">
        <v>0.3</v>
      </c>
      <c r="J13" s="106">
        <v>0.3</v>
      </c>
      <c r="K13" s="106">
        <v>0</v>
      </c>
      <c r="M13" s="102" t="s">
        <v>82</v>
      </c>
      <c r="N13" s="106" t="s">
        <v>159</v>
      </c>
      <c r="O13" s="106">
        <v>0.1</v>
      </c>
      <c r="P13" s="106">
        <v>0.1</v>
      </c>
      <c r="Q13" s="106">
        <v>0</v>
      </c>
      <c r="S13" s="102" t="s">
        <v>82</v>
      </c>
      <c r="T13" s="106" t="s">
        <v>159</v>
      </c>
      <c r="U13" s="106">
        <v>0.3</v>
      </c>
      <c r="V13" s="106">
        <v>0</v>
      </c>
      <c r="W13" s="106">
        <v>-100</v>
      </c>
      <c r="Y13" s="102" t="s">
        <v>82</v>
      </c>
      <c r="Z13" s="106" t="s">
        <v>159</v>
      </c>
      <c r="AA13" s="106">
        <v>0</v>
      </c>
      <c r="AB13" s="106">
        <v>0</v>
      </c>
      <c r="AC13" s="106">
        <v>0</v>
      </c>
      <c r="AE13" s="102" t="s">
        <v>82</v>
      </c>
      <c r="AF13" s="109" t="s">
        <v>159</v>
      </c>
      <c r="AG13" s="109">
        <v>0</v>
      </c>
      <c r="AH13" s="109">
        <v>0</v>
      </c>
      <c r="AI13" s="109">
        <v>0</v>
      </c>
      <c r="AK13" s="102" t="s">
        <v>82</v>
      </c>
      <c r="AL13" s="109" t="s">
        <v>159</v>
      </c>
      <c r="AM13" s="109">
        <v>0.1</v>
      </c>
      <c r="AN13" s="109">
        <v>0.1</v>
      </c>
      <c r="AO13" s="109">
        <v>0</v>
      </c>
    </row>
    <row r="14" spans="1:41" ht="31.2" x14ac:dyDescent="0.3">
      <c r="A14" s="102" t="s">
        <v>83</v>
      </c>
      <c r="B14" s="104" t="s">
        <v>84</v>
      </c>
      <c r="C14" s="104">
        <v>422.1</v>
      </c>
      <c r="D14" s="104">
        <v>392.4</v>
      </c>
      <c r="E14" s="104">
        <v>-7</v>
      </c>
      <c r="G14" s="102" t="s">
        <v>83</v>
      </c>
      <c r="H14" s="106" t="s">
        <v>84</v>
      </c>
      <c r="I14" s="106">
        <v>53.9</v>
      </c>
      <c r="J14" s="106">
        <v>32.1</v>
      </c>
      <c r="K14" s="106">
        <v>-40.4</v>
      </c>
      <c r="M14" s="102" t="s">
        <v>83</v>
      </c>
      <c r="N14" s="106" t="s">
        <v>84</v>
      </c>
      <c r="O14" s="106">
        <v>91.6</v>
      </c>
      <c r="P14" s="106">
        <v>100.2</v>
      </c>
      <c r="Q14" s="106">
        <v>9.4</v>
      </c>
      <c r="S14" s="102" t="s">
        <v>83</v>
      </c>
      <c r="T14" s="106" t="s">
        <v>84</v>
      </c>
      <c r="U14" s="106">
        <v>101.6</v>
      </c>
      <c r="V14" s="106">
        <v>102.3</v>
      </c>
      <c r="W14" s="106">
        <v>0.7</v>
      </c>
      <c r="Y14" s="102" t="s">
        <v>83</v>
      </c>
      <c r="Z14" s="106" t="s">
        <v>84</v>
      </c>
      <c r="AA14" s="106">
        <v>42</v>
      </c>
      <c r="AB14" s="106">
        <v>35.6</v>
      </c>
      <c r="AC14" s="106">
        <v>-15.2</v>
      </c>
      <c r="AE14" s="102" t="s">
        <v>83</v>
      </c>
      <c r="AF14" s="109" t="s">
        <v>84</v>
      </c>
      <c r="AG14" s="109">
        <v>7.1</v>
      </c>
      <c r="AH14" s="109">
        <v>7</v>
      </c>
      <c r="AI14" s="109">
        <v>-1.4</v>
      </c>
      <c r="AK14" s="102" t="s">
        <v>83</v>
      </c>
      <c r="AL14" s="109" t="s">
        <v>84</v>
      </c>
      <c r="AM14" s="109">
        <v>125.8</v>
      </c>
      <c r="AN14" s="109">
        <v>115.2</v>
      </c>
      <c r="AO14" s="109">
        <v>-8.4</v>
      </c>
    </row>
    <row r="15" spans="1:41" ht="31.2" x14ac:dyDescent="0.3">
      <c r="A15" s="102" t="s">
        <v>85</v>
      </c>
      <c r="B15" s="104" t="s">
        <v>160</v>
      </c>
      <c r="C15" s="104">
        <v>31.8</v>
      </c>
      <c r="D15" s="104">
        <v>31.5</v>
      </c>
      <c r="E15" s="104">
        <v>-0.9</v>
      </c>
      <c r="G15" s="102" t="s">
        <v>85</v>
      </c>
      <c r="H15" s="106" t="s">
        <v>160</v>
      </c>
      <c r="I15" s="106">
        <v>6</v>
      </c>
      <c r="J15" s="106">
        <v>5.9</v>
      </c>
      <c r="K15" s="106">
        <v>-1.7</v>
      </c>
      <c r="M15" s="102" t="s">
        <v>85</v>
      </c>
      <c r="N15" s="106" t="s">
        <v>160</v>
      </c>
      <c r="O15" s="106">
        <v>10.199999999999999</v>
      </c>
      <c r="P15" s="106">
        <v>10.5</v>
      </c>
      <c r="Q15" s="106">
        <v>2.9</v>
      </c>
      <c r="S15" s="102" t="s">
        <v>85</v>
      </c>
      <c r="T15" s="106" t="s">
        <v>160</v>
      </c>
      <c r="U15" s="106">
        <v>3.8</v>
      </c>
      <c r="V15" s="106">
        <v>3.2</v>
      </c>
      <c r="W15" s="106">
        <v>-15.8</v>
      </c>
      <c r="Y15" s="102" t="s">
        <v>85</v>
      </c>
      <c r="Z15" s="106" t="s">
        <v>160</v>
      </c>
      <c r="AA15" s="106">
        <v>3.2</v>
      </c>
      <c r="AB15" s="106">
        <v>3.4</v>
      </c>
      <c r="AC15" s="106">
        <v>6.2</v>
      </c>
      <c r="AE15" s="102" t="s">
        <v>85</v>
      </c>
      <c r="AF15" s="109" t="s">
        <v>160</v>
      </c>
      <c r="AG15" s="109">
        <v>1.5</v>
      </c>
      <c r="AH15" s="109">
        <v>1.4</v>
      </c>
      <c r="AI15" s="109">
        <v>-6.7</v>
      </c>
      <c r="AK15" s="102" t="s">
        <v>85</v>
      </c>
      <c r="AL15" s="109" t="s">
        <v>160</v>
      </c>
      <c r="AM15" s="109">
        <v>7</v>
      </c>
      <c r="AN15" s="109">
        <v>7.2</v>
      </c>
      <c r="AO15" s="109">
        <v>2.9</v>
      </c>
    </row>
    <row r="16" spans="1:41" ht="31.2" x14ac:dyDescent="0.3">
      <c r="A16" s="102" t="s">
        <v>86</v>
      </c>
      <c r="B16" s="104" t="s">
        <v>161</v>
      </c>
      <c r="C16" s="104">
        <v>120.9</v>
      </c>
      <c r="D16" s="104">
        <v>97.2</v>
      </c>
      <c r="E16" s="104">
        <v>-19.600000000000001</v>
      </c>
      <c r="G16" s="102" t="s">
        <v>86</v>
      </c>
      <c r="H16" s="106" t="s">
        <v>161</v>
      </c>
      <c r="I16" s="106">
        <v>29.3</v>
      </c>
      <c r="J16" s="106">
        <v>5.9</v>
      </c>
      <c r="K16" s="106">
        <v>-79.900000000000006</v>
      </c>
      <c r="M16" s="102" t="s">
        <v>86</v>
      </c>
      <c r="N16" s="106" t="s">
        <v>161</v>
      </c>
      <c r="O16" s="106">
        <v>0.9</v>
      </c>
      <c r="P16" s="106">
        <v>0.8</v>
      </c>
      <c r="Q16" s="106">
        <v>-11.1</v>
      </c>
      <c r="S16" s="102" t="s">
        <v>86</v>
      </c>
      <c r="T16" s="106" t="s">
        <v>161</v>
      </c>
      <c r="U16" s="106">
        <v>85.9</v>
      </c>
      <c r="V16" s="106">
        <v>85.5</v>
      </c>
      <c r="W16" s="106">
        <v>-0.5</v>
      </c>
      <c r="Y16" s="102" t="s">
        <v>86</v>
      </c>
      <c r="Z16" s="106" t="s">
        <v>161</v>
      </c>
      <c r="AA16" s="106">
        <v>2.7</v>
      </c>
      <c r="AB16" s="106">
        <v>2.7</v>
      </c>
      <c r="AC16" s="106">
        <v>0</v>
      </c>
      <c r="AE16" s="102" t="s">
        <v>86</v>
      </c>
      <c r="AF16" s="109" t="s">
        <v>161</v>
      </c>
      <c r="AG16" s="109">
        <v>0.4</v>
      </c>
      <c r="AH16" s="109">
        <v>0.4</v>
      </c>
      <c r="AI16" s="109">
        <v>0</v>
      </c>
      <c r="AK16" s="102" t="s">
        <v>86</v>
      </c>
      <c r="AL16" s="109" t="s">
        <v>161</v>
      </c>
      <c r="AM16" s="109">
        <v>1.8</v>
      </c>
      <c r="AN16" s="109">
        <v>1.8</v>
      </c>
      <c r="AO16" s="109">
        <v>0</v>
      </c>
    </row>
    <row r="17" spans="1:41" ht="31.2" x14ac:dyDescent="0.3">
      <c r="A17" s="102" t="s">
        <v>87</v>
      </c>
      <c r="B17" s="104" t="s">
        <v>162</v>
      </c>
      <c r="C17" s="104">
        <v>202.1</v>
      </c>
      <c r="D17" s="104">
        <v>192</v>
      </c>
      <c r="E17" s="104">
        <v>-5</v>
      </c>
      <c r="G17" s="102" t="s">
        <v>87</v>
      </c>
      <c r="H17" s="106" t="s">
        <v>162</v>
      </c>
      <c r="I17" s="106">
        <v>1.4</v>
      </c>
      <c r="J17" s="106">
        <v>1.1000000000000001</v>
      </c>
      <c r="K17" s="106">
        <v>-21.4</v>
      </c>
      <c r="M17" s="102" t="s">
        <v>87</v>
      </c>
      <c r="N17" s="106" t="s">
        <v>162</v>
      </c>
      <c r="O17" s="106">
        <v>60.7</v>
      </c>
      <c r="P17" s="106">
        <v>68</v>
      </c>
      <c r="Q17" s="106">
        <v>12</v>
      </c>
      <c r="S17" s="102" t="s">
        <v>87</v>
      </c>
      <c r="T17" s="106" t="s">
        <v>162</v>
      </c>
      <c r="U17" s="106">
        <v>1.4</v>
      </c>
      <c r="V17" s="106">
        <v>1.6</v>
      </c>
      <c r="W17" s="106">
        <v>14.3</v>
      </c>
      <c r="Y17" s="102" t="s">
        <v>87</v>
      </c>
      <c r="Z17" s="106" t="s">
        <v>162</v>
      </c>
      <c r="AA17" s="106">
        <v>32.4</v>
      </c>
      <c r="AB17" s="106">
        <v>25.1</v>
      </c>
      <c r="AC17" s="106">
        <v>-22.5</v>
      </c>
      <c r="AE17" s="102" t="s">
        <v>87</v>
      </c>
      <c r="AF17" s="109" t="s">
        <v>162</v>
      </c>
      <c r="AG17" s="109">
        <v>1.9</v>
      </c>
      <c r="AH17" s="109">
        <v>1.5</v>
      </c>
      <c r="AI17" s="109">
        <v>-21.1</v>
      </c>
      <c r="AK17" s="102" t="s">
        <v>87</v>
      </c>
      <c r="AL17" s="109" t="s">
        <v>162</v>
      </c>
      <c r="AM17" s="109">
        <v>104.4</v>
      </c>
      <c r="AN17" s="109">
        <v>94.7</v>
      </c>
      <c r="AO17" s="109">
        <v>-9.3000000000000007</v>
      </c>
    </row>
    <row r="18" spans="1:41" ht="15.6" x14ac:dyDescent="0.3">
      <c r="A18" s="102" t="s">
        <v>88</v>
      </c>
      <c r="B18" s="104" t="s">
        <v>163</v>
      </c>
      <c r="C18" s="104">
        <v>7.3</v>
      </c>
      <c r="D18" s="104">
        <v>8.6</v>
      </c>
      <c r="E18" s="104">
        <v>17.8</v>
      </c>
      <c r="G18" s="102" t="s">
        <v>88</v>
      </c>
      <c r="H18" s="106" t="s">
        <v>163</v>
      </c>
      <c r="I18" s="106">
        <v>6.5</v>
      </c>
      <c r="J18" s="106">
        <v>7.9</v>
      </c>
      <c r="K18" s="106">
        <v>21.5</v>
      </c>
      <c r="M18" s="102" t="s">
        <v>88</v>
      </c>
      <c r="N18" s="106" t="s">
        <v>163</v>
      </c>
      <c r="O18" s="106">
        <v>0.5</v>
      </c>
      <c r="P18" s="106">
        <v>0.5</v>
      </c>
      <c r="Q18" s="106">
        <v>0</v>
      </c>
      <c r="S18" s="102" t="s">
        <v>88</v>
      </c>
      <c r="T18" s="106" t="s">
        <v>163</v>
      </c>
      <c r="U18" s="106">
        <v>0.1</v>
      </c>
      <c r="V18" s="106">
        <v>0.1</v>
      </c>
      <c r="W18" s="106">
        <v>0</v>
      </c>
      <c r="Y18" s="102" t="s">
        <v>88</v>
      </c>
      <c r="Z18" s="106" t="s">
        <v>163</v>
      </c>
      <c r="AA18" s="106">
        <v>0</v>
      </c>
      <c r="AB18" s="106">
        <v>0</v>
      </c>
      <c r="AC18" s="106">
        <v>0</v>
      </c>
      <c r="AE18" s="102" t="s">
        <v>88</v>
      </c>
      <c r="AF18" s="109" t="s">
        <v>163</v>
      </c>
      <c r="AG18" s="109">
        <v>0.1</v>
      </c>
      <c r="AH18" s="109">
        <v>0.1</v>
      </c>
      <c r="AI18" s="109">
        <v>0</v>
      </c>
      <c r="AK18" s="102" t="s">
        <v>88</v>
      </c>
      <c r="AL18" s="109" t="s">
        <v>163</v>
      </c>
      <c r="AM18" s="109">
        <v>0.1</v>
      </c>
      <c r="AN18" s="109">
        <v>0.1</v>
      </c>
      <c r="AO18" s="109">
        <v>0</v>
      </c>
    </row>
    <row r="19" spans="1:41" ht="31.2" x14ac:dyDescent="0.3">
      <c r="A19" s="102" t="s">
        <v>89</v>
      </c>
      <c r="B19" s="104" t="s">
        <v>164</v>
      </c>
      <c r="C19" s="104">
        <v>18.8</v>
      </c>
      <c r="D19" s="104">
        <v>17.5</v>
      </c>
      <c r="E19" s="104">
        <v>-6.9</v>
      </c>
      <c r="G19" s="102" t="s">
        <v>89</v>
      </c>
      <c r="H19" s="106" t="s">
        <v>164</v>
      </c>
      <c r="I19" s="106">
        <v>2</v>
      </c>
      <c r="J19" s="106">
        <v>1.8</v>
      </c>
      <c r="K19" s="106">
        <v>-10</v>
      </c>
      <c r="M19" s="102" t="s">
        <v>89</v>
      </c>
      <c r="N19" s="106" t="s">
        <v>164</v>
      </c>
      <c r="O19" s="106">
        <v>0.7</v>
      </c>
      <c r="P19" s="106">
        <v>0.6</v>
      </c>
      <c r="Q19" s="106">
        <v>-14.3</v>
      </c>
      <c r="S19" s="102" t="s">
        <v>89</v>
      </c>
      <c r="T19" s="106" t="s">
        <v>164</v>
      </c>
      <c r="U19" s="106">
        <v>7.5</v>
      </c>
      <c r="V19" s="106">
        <v>7.2</v>
      </c>
      <c r="W19" s="106">
        <v>-4</v>
      </c>
      <c r="Y19" s="102" t="s">
        <v>89</v>
      </c>
      <c r="Z19" s="106" t="s">
        <v>164</v>
      </c>
      <c r="AA19" s="106">
        <v>2.2000000000000002</v>
      </c>
      <c r="AB19" s="106">
        <v>2.2000000000000002</v>
      </c>
      <c r="AC19" s="106">
        <v>0</v>
      </c>
      <c r="AE19" s="102" t="s">
        <v>89</v>
      </c>
      <c r="AF19" s="109" t="s">
        <v>164</v>
      </c>
      <c r="AG19" s="109">
        <v>2.1</v>
      </c>
      <c r="AH19" s="109">
        <v>1.6</v>
      </c>
      <c r="AI19" s="109">
        <v>-23.8</v>
      </c>
      <c r="AK19" s="102" t="s">
        <v>89</v>
      </c>
      <c r="AL19" s="109" t="s">
        <v>164</v>
      </c>
      <c r="AM19" s="109">
        <v>4.4000000000000004</v>
      </c>
      <c r="AN19" s="109">
        <v>4.0999999999999996</v>
      </c>
      <c r="AO19" s="109">
        <v>-6.8</v>
      </c>
    </row>
    <row r="20" spans="1:41" ht="30.6" x14ac:dyDescent="0.3">
      <c r="A20" s="102" t="s">
        <v>90</v>
      </c>
      <c r="B20" s="104" t="s">
        <v>165</v>
      </c>
      <c r="C20" s="104">
        <v>41.3</v>
      </c>
      <c r="D20" s="104">
        <v>45.5</v>
      </c>
      <c r="E20" s="104">
        <v>10.199999999999999</v>
      </c>
      <c r="G20" s="102" t="s">
        <v>90</v>
      </c>
      <c r="H20" s="106" t="s">
        <v>165</v>
      </c>
      <c r="I20" s="106">
        <v>8.6999999999999993</v>
      </c>
      <c r="J20" s="106">
        <v>9.5</v>
      </c>
      <c r="K20" s="106">
        <v>9.1999999999999993</v>
      </c>
      <c r="M20" s="102" t="s">
        <v>90</v>
      </c>
      <c r="N20" s="106" t="s">
        <v>165</v>
      </c>
      <c r="O20" s="106">
        <v>18.7</v>
      </c>
      <c r="P20" s="106">
        <v>19.8</v>
      </c>
      <c r="Q20" s="106">
        <v>5.9</v>
      </c>
      <c r="S20" s="102" t="s">
        <v>90</v>
      </c>
      <c r="T20" s="106" t="s">
        <v>165</v>
      </c>
      <c r="U20" s="106">
        <v>3</v>
      </c>
      <c r="V20" s="106">
        <v>4.7</v>
      </c>
      <c r="W20" s="106">
        <v>56.7</v>
      </c>
      <c r="Y20" s="102" t="s">
        <v>90</v>
      </c>
      <c r="Z20" s="106" t="s">
        <v>165</v>
      </c>
      <c r="AA20" s="106">
        <v>1.6</v>
      </c>
      <c r="AB20" s="106">
        <v>2.2000000000000002</v>
      </c>
      <c r="AC20" s="106">
        <v>37.5</v>
      </c>
      <c r="AE20" s="102" t="s">
        <v>90</v>
      </c>
      <c r="AF20" s="109" t="s">
        <v>165</v>
      </c>
      <c r="AG20" s="109">
        <v>1.2</v>
      </c>
      <c r="AH20" s="109">
        <v>2</v>
      </c>
      <c r="AI20" s="109">
        <v>66.7</v>
      </c>
      <c r="AK20" s="102" t="s">
        <v>90</v>
      </c>
      <c r="AL20" s="109" t="s">
        <v>165</v>
      </c>
      <c r="AM20" s="109">
        <v>8.1</v>
      </c>
      <c r="AN20" s="109">
        <v>7.4</v>
      </c>
      <c r="AO20" s="109">
        <v>-8.6</v>
      </c>
    </row>
    <row r="21" spans="1:41" ht="15.6" x14ac:dyDescent="0.3">
      <c r="A21" s="102" t="s">
        <v>91</v>
      </c>
      <c r="B21" s="104" t="s">
        <v>92</v>
      </c>
      <c r="C21" s="104">
        <v>74.5</v>
      </c>
      <c r="D21" s="104">
        <v>78.3</v>
      </c>
      <c r="E21" s="104">
        <v>5.0999999999999996</v>
      </c>
      <c r="G21" s="102" t="s">
        <v>91</v>
      </c>
      <c r="H21" s="106" t="s">
        <v>92</v>
      </c>
      <c r="I21" s="106">
        <v>20.2</v>
      </c>
      <c r="J21" s="106">
        <v>19.100000000000001</v>
      </c>
      <c r="K21" s="106">
        <v>-5.4</v>
      </c>
      <c r="M21" s="102" t="s">
        <v>91</v>
      </c>
      <c r="N21" s="106" t="s">
        <v>92</v>
      </c>
      <c r="O21" s="106">
        <v>3.2</v>
      </c>
      <c r="P21" s="106">
        <v>3.3</v>
      </c>
      <c r="Q21" s="106">
        <v>3.1</v>
      </c>
      <c r="S21" s="102" t="s">
        <v>91</v>
      </c>
      <c r="T21" s="106" t="s">
        <v>92</v>
      </c>
      <c r="U21" s="106">
        <v>43.4</v>
      </c>
      <c r="V21" s="106">
        <v>47.6</v>
      </c>
      <c r="W21" s="106">
        <v>9.6999999999999993</v>
      </c>
      <c r="Y21" s="102" t="s">
        <v>91</v>
      </c>
      <c r="Z21" s="106" t="s">
        <v>92</v>
      </c>
      <c r="AA21" s="106">
        <v>1.1000000000000001</v>
      </c>
      <c r="AB21" s="106">
        <v>1.4</v>
      </c>
      <c r="AC21" s="106">
        <v>27.3</v>
      </c>
      <c r="AE21" s="102" t="s">
        <v>91</v>
      </c>
      <c r="AF21" s="109" t="s">
        <v>92</v>
      </c>
      <c r="AG21" s="109">
        <v>0.5</v>
      </c>
      <c r="AH21" s="109">
        <v>0.5</v>
      </c>
      <c r="AI21" s="109">
        <v>0</v>
      </c>
      <c r="AK21" s="102" t="s">
        <v>91</v>
      </c>
      <c r="AL21" s="109" t="s">
        <v>92</v>
      </c>
      <c r="AM21" s="109">
        <v>6.1</v>
      </c>
      <c r="AN21" s="109">
        <v>6.4</v>
      </c>
      <c r="AO21" s="109">
        <v>4.9000000000000004</v>
      </c>
    </row>
    <row r="22" spans="1:41" ht="31.2" x14ac:dyDescent="0.3">
      <c r="A22" s="102" t="s">
        <v>93</v>
      </c>
      <c r="B22" s="104" t="s">
        <v>166</v>
      </c>
      <c r="C22" s="104">
        <v>56</v>
      </c>
      <c r="D22" s="104">
        <v>59.8</v>
      </c>
      <c r="E22" s="104">
        <v>6.8</v>
      </c>
      <c r="G22" s="102" t="s">
        <v>93</v>
      </c>
      <c r="H22" s="106" t="s">
        <v>166</v>
      </c>
      <c r="I22" s="106">
        <v>18.7</v>
      </c>
      <c r="J22" s="106">
        <v>17.399999999999999</v>
      </c>
      <c r="K22" s="106">
        <v>-7</v>
      </c>
      <c r="M22" s="102" t="s">
        <v>93</v>
      </c>
      <c r="N22" s="106" t="s">
        <v>166</v>
      </c>
      <c r="O22" s="106">
        <v>1.5</v>
      </c>
      <c r="P22" s="106">
        <v>1.8</v>
      </c>
      <c r="Q22" s="106">
        <v>20</v>
      </c>
      <c r="S22" s="102" t="s">
        <v>93</v>
      </c>
      <c r="T22" s="106" t="s">
        <v>166</v>
      </c>
      <c r="U22" s="106">
        <v>31</v>
      </c>
      <c r="V22" s="106">
        <v>35.200000000000003</v>
      </c>
      <c r="W22" s="106">
        <v>13.5</v>
      </c>
      <c r="Y22" s="102" t="s">
        <v>93</v>
      </c>
      <c r="Z22" s="106" t="s">
        <v>166</v>
      </c>
      <c r="AA22" s="106">
        <v>0.3</v>
      </c>
      <c r="AB22" s="106">
        <v>0.5</v>
      </c>
      <c r="AC22" s="106">
        <v>66.7</v>
      </c>
      <c r="AE22" s="102" t="s">
        <v>93</v>
      </c>
      <c r="AF22" s="109" t="s">
        <v>166</v>
      </c>
      <c r="AG22" s="109">
        <v>0.3</v>
      </c>
      <c r="AH22" s="109">
        <v>0.3</v>
      </c>
      <c r="AI22" s="109">
        <v>0</v>
      </c>
      <c r="AK22" s="102" t="s">
        <v>93</v>
      </c>
      <c r="AL22" s="109" t="s">
        <v>166</v>
      </c>
      <c r="AM22" s="109">
        <v>4.2</v>
      </c>
      <c r="AN22" s="109">
        <v>4.7</v>
      </c>
      <c r="AO22" s="109">
        <v>11.9</v>
      </c>
    </row>
    <row r="23" spans="1:41" ht="31.2" x14ac:dyDescent="0.3">
      <c r="A23" s="102" t="s">
        <v>94</v>
      </c>
      <c r="B23" s="104" t="s">
        <v>95</v>
      </c>
      <c r="C23" s="105">
        <v>1466.6</v>
      </c>
      <c r="D23" s="105">
        <v>1493.8</v>
      </c>
      <c r="E23" s="104">
        <v>1.9</v>
      </c>
      <c r="G23" s="102" t="s">
        <v>94</v>
      </c>
      <c r="H23" s="106" t="s">
        <v>95</v>
      </c>
      <c r="I23" s="106">
        <v>292.7</v>
      </c>
      <c r="J23" s="106">
        <v>284.8</v>
      </c>
      <c r="K23" s="106">
        <v>-2.7</v>
      </c>
      <c r="M23" s="102" t="s">
        <v>94</v>
      </c>
      <c r="N23" s="106" t="s">
        <v>95</v>
      </c>
      <c r="O23" s="106">
        <v>99.9</v>
      </c>
      <c r="P23" s="106">
        <v>102.1</v>
      </c>
      <c r="Q23" s="106">
        <v>2.2000000000000002</v>
      </c>
      <c r="S23" s="102" t="s">
        <v>94</v>
      </c>
      <c r="T23" s="106" t="s">
        <v>95</v>
      </c>
      <c r="U23" s="106">
        <v>733.7</v>
      </c>
      <c r="V23" s="106">
        <v>741.8</v>
      </c>
      <c r="W23" s="106">
        <v>1.1000000000000001</v>
      </c>
      <c r="Y23" s="102" t="s">
        <v>94</v>
      </c>
      <c r="Z23" s="106" t="s">
        <v>95</v>
      </c>
      <c r="AA23" s="106">
        <v>73.599999999999994</v>
      </c>
      <c r="AB23" s="106">
        <v>86.7</v>
      </c>
      <c r="AC23" s="106">
        <v>17.8</v>
      </c>
      <c r="AE23" s="102" t="s">
        <v>94</v>
      </c>
      <c r="AF23" s="109" t="s">
        <v>95</v>
      </c>
      <c r="AG23" s="109">
        <v>123.1</v>
      </c>
      <c r="AH23" s="109">
        <v>134.9</v>
      </c>
      <c r="AI23" s="109">
        <v>9.6</v>
      </c>
      <c r="AK23" s="102" t="s">
        <v>94</v>
      </c>
      <c r="AL23" s="109" t="s">
        <v>95</v>
      </c>
      <c r="AM23" s="109">
        <v>143.6</v>
      </c>
      <c r="AN23" s="109">
        <v>143.6</v>
      </c>
      <c r="AO23" s="109">
        <v>0</v>
      </c>
    </row>
    <row r="24" spans="1:41" ht="15.6" x14ac:dyDescent="0.3">
      <c r="A24" s="102" t="s">
        <v>96</v>
      </c>
      <c r="B24" s="104" t="s">
        <v>97</v>
      </c>
      <c r="C24" s="104">
        <v>613.70000000000005</v>
      </c>
      <c r="D24" s="104">
        <v>619.6</v>
      </c>
      <c r="E24" s="104">
        <v>1</v>
      </c>
      <c r="G24" s="102" t="s">
        <v>96</v>
      </c>
      <c r="H24" s="106" t="s">
        <v>97</v>
      </c>
      <c r="I24" s="106">
        <v>135.69999999999999</v>
      </c>
      <c r="J24" s="106">
        <v>127</v>
      </c>
      <c r="K24" s="106">
        <v>-6.4</v>
      </c>
      <c r="M24" s="102" t="s">
        <v>96</v>
      </c>
      <c r="N24" s="106" t="s">
        <v>97</v>
      </c>
      <c r="O24" s="106">
        <v>33.1</v>
      </c>
      <c r="P24" s="106">
        <v>33.6</v>
      </c>
      <c r="Q24" s="106">
        <v>1.5</v>
      </c>
      <c r="S24" s="102" t="s">
        <v>96</v>
      </c>
      <c r="T24" s="106" t="s">
        <v>97</v>
      </c>
      <c r="U24" s="106">
        <v>316.60000000000002</v>
      </c>
      <c r="V24" s="106">
        <v>323.39999999999998</v>
      </c>
      <c r="W24" s="106">
        <v>2.1</v>
      </c>
      <c r="Y24" s="102" t="s">
        <v>96</v>
      </c>
      <c r="Z24" s="106" t="s">
        <v>97</v>
      </c>
      <c r="AA24" s="106">
        <v>28.8</v>
      </c>
      <c r="AB24" s="106">
        <v>32.6</v>
      </c>
      <c r="AC24" s="106">
        <v>13.2</v>
      </c>
      <c r="AE24" s="102" t="s">
        <v>96</v>
      </c>
      <c r="AF24" s="109" t="s">
        <v>97</v>
      </c>
      <c r="AG24" s="109">
        <v>58.7</v>
      </c>
      <c r="AH24" s="109">
        <v>65.400000000000006</v>
      </c>
      <c r="AI24" s="109">
        <v>11.4</v>
      </c>
      <c r="AK24" s="102" t="s">
        <v>96</v>
      </c>
      <c r="AL24" s="109" t="s">
        <v>97</v>
      </c>
      <c r="AM24" s="109">
        <v>40.9</v>
      </c>
      <c r="AN24" s="109">
        <v>37.700000000000003</v>
      </c>
      <c r="AO24" s="109">
        <v>-7.8</v>
      </c>
    </row>
    <row r="25" spans="1:41" ht="31.2" x14ac:dyDescent="0.3">
      <c r="A25" s="102" t="s">
        <v>98</v>
      </c>
      <c r="B25" s="104" t="s">
        <v>99</v>
      </c>
      <c r="C25" s="104">
        <v>84.1</v>
      </c>
      <c r="D25" s="104">
        <v>92.6</v>
      </c>
      <c r="E25" s="104">
        <v>10.1</v>
      </c>
      <c r="G25" s="102" t="s">
        <v>98</v>
      </c>
      <c r="H25" s="106" t="s">
        <v>99</v>
      </c>
      <c r="I25" s="106">
        <v>1.2</v>
      </c>
      <c r="J25" s="106">
        <v>1.6</v>
      </c>
      <c r="K25" s="106">
        <v>33.299999999999997</v>
      </c>
      <c r="M25" s="102" t="s">
        <v>98</v>
      </c>
      <c r="N25" s="106" t="s">
        <v>99</v>
      </c>
      <c r="O25" s="106">
        <v>33</v>
      </c>
      <c r="P25" s="106">
        <v>36.200000000000003</v>
      </c>
      <c r="Q25" s="106">
        <v>9.6999999999999993</v>
      </c>
      <c r="S25" s="102" t="s">
        <v>98</v>
      </c>
      <c r="T25" s="106" t="s">
        <v>99</v>
      </c>
      <c r="U25" s="106">
        <v>17.2</v>
      </c>
      <c r="V25" s="106">
        <v>18.100000000000001</v>
      </c>
      <c r="W25" s="106">
        <v>5.2</v>
      </c>
      <c r="Y25" s="102" t="s">
        <v>98</v>
      </c>
      <c r="Z25" s="106" t="s">
        <v>99</v>
      </c>
      <c r="AA25" s="106">
        <v>8.8000000000000007</v>
      </c>
      <c r="AB25" s="106">
        <v>9.6</v>
      </c>
      <c r="AC25" s="106">
        <v>9.1</v>
      </c>
      <c r="AE25" s="102" t="s">
        <v>98</v>
      </c>
      <c r="AF25" s="109" t="s">
        <v>99</v>
      </c>
      <c r="AG25" s="109">
        <v>3.6</v>
      </c>
      <c r="AH25" s="109">
        <v>3.4</v>
      </c>
      <c r="AI25" s="109">
        <v>-5.6</v>
      </c>
      <c r="AK25" s="102" t="s">
        <v>98</v>
      </c>
      <c r="AL25" s="109" t="s">
        <v>99</v>
      </c>
      <c r="AM25" s="109">
        <v>20.3</v>
      </c>
      <c r="AN25" s="109">
        <v>23.7</v>
      </c>
      <c r="AO25" s="109">
        <v>16.7</v>
      </c>
    </row>
    <row r="26" spans="1:41" ht="15.6" x14ac:dyDescent="0.3">
      <c r="A26" s="102" t="s">
        <v>100</v>
      </c>
      <c r="B26" s="104" t="s">
        <v>167</v>
      </c>
      <c r="C26" s="104">
        <v>22.8</v>
      </c>
      <c r="D26" s="104">
        <v>27.1</v>
      </c>
      <c r="E26" s="104">
        <v>18.899999999999999</v>
      </c>
      <c r="G26" s="102" t="s">
        <v>100</v>
      </c>
      <c r="H26" s="106" t="s">
        <v>167</v>
      </c>
      <c r="I26" s="106">
        <v>0.1</v>
      </c>
      <c r="J26" s="106">
        <v>0.1</v>
      </c>
      <c r="K26" s="106">
        <v>0</v>
      </c>
      <c r="M26" s="102" t="s">
        <v>100</v>
      </c>
      <c r="N26" s="106" t="s">
        <v>167</v>
      </c>
      <c r="O26" s="106">
        <v>4.7</v>
      </c>
      <c r="P26" s="106">
        <v>5.5</v>
      </c>
      <c r="Q26" s="106">
        <v>17</v>
      </c>
      <c r="S26" s="102" t="s">
        <v>100</v>
      </c>
      <c r="T26" s="106" t="s">
        <v>167</v>
      </c>
      <c r="U26" s="106">
        <v>2.1</v>
      </c>
      <c r="V26" s="106">
        <v>2.6</v>
      </c>
      <c r="W26" s="106">
        <v>23.8</v>
      </c>
      <c r="Y26" s="102" t="s">
        <v>100</v>
      </c>
      <c r="Z26" s="106" t="s">
        <v>167</v>
      </c>
      <c r="AA26" s="106">
        <v>4.7</v>
      </c>
      <c r="AB26" s="106">
        <v>5.6</v>
      </c>
      <c r="AC26" s="106">
        <v>19.100000000000001</v>
      </c>
      <c r="AE26" s="102" t="s">
        <v>100</v>
      </c>
      <c r="AF26" s="109" t="s">
        <v>167</v>
      </c>
      <c r="AG26" s="109">
        <v>0.9</v>
      </c>
      <c r="AH26" s="109">
        <v>1.2</v>
      </c>
      <c r="AI26" s="109">
        <v>33.299999999999997</v>
      </c>
      <c r="AK26" s="102" t="s">
        <v>100</v>
      </c>
      <c r="AL26" s="109" t="s">
        <v>167</v>
      </c>
      <c r="AM26" s="109">
        <v>10.3</v>
      </c>
      <c r="AN26" s="109">
        <v>12</v>
      </c>
      <c r="AO26" s="109">
        <v>16.5</v>
      </c>
    </row>
    <row r="27" spans="1:41" ht="31.2" x14ac:dyDescent="0.3">
      <c r="A27" s="102" t="s">
        <v>101</v>
      </c>
      <c r="B27" s="104" t="s">
        <v>168</v>
      </c>
      <c r="C27" s="104">
        <v>26.6</v>
      </c>
      <c r="D27" s="104">
        <v>28.9</v>
      </c>
      <c r="E27" s="104">
        <v>8.6</v>
      </c>
      <c r="G27" s="102" t="s">
        <v>101</v>
      </c>
      <c r="H27" s="106" t="s">
        <v>168</v>
      </c>
      <c r="I27" s="106">
        <v>1</v>
      </c>
      <c r="J27" s="106">
        <v>1</v>
      </c>
      <c r="K27" s="106">
        <v>0</v>
      </c>
      <c r="M27" s="102" t="s">
        <v>101</v>
      </c>
      <c r="N27" s="106" t="s">
        <v>168</v>
      </c>
      <c r="O27" s="106">
        <v>6.3</v>
      </c>
      <c r="P27" s="106">
        <v>7.1</v>
      </c>
      <c r="Q27" s="106">
        <v>12.7</v>
      </c>
      <c r="S27" s="102" t="s">
        <v>101</v>
      </c>
      <c r="T27" s="106" t="s">
        <v>168</v>
      </c>
      <c r="U27" s="106">
        <v>8.4</v>
      </c>
      <c r="V27" s="106">
        <v>9.4</v>
      </c>
      <c r="W27" s="106">
        <v>11.9</v>
      </c>
      <c r="Y27" s="102" t="s">
        <v>101</v>
      </c>
      <c r="Z27" s="106" t="s">
        <v>168</v>
      </c>
      <c r="AA27" s="106">
        <v>4.0999999999999996</v>
      </c>
      <c r="AB27" s="106">
        <v>3.8</v>
      </c>
      <c r="AC27" s="106">
        <v>-7.3</v>
      </c>
      <c r="AE27" s="102" t="s">
        <v>101</v>
      </c>
      <c r="AF27" s="109" t="s">
        <v>168</v>
      </c>
      <c r="AG27" s="109">
        <v>1.4</v>
      </c>
      <c r="AH27" s="109">
        <v>1</v>
      </c>
      <c r="AI27" s="109">
        <v>-28.6</v>
      </c>
      <c r="AK27" s="102" t="s">
        <v>101</v>
      </c>
      <c r="AL27" s="109" t="s">
        <v>168</v>
      </c>
      <c r="AM27" s="109">
        <v>5.5</v>
      </c>
      <c r="AN27" s="109">
        <v>6.6</v>
      </c>
      <c r="AO27" s="109">
        <v>20</v>
      </c>
    </row>
    <row r="28" spans="1:41" ht="15.6" x14ac:dyDescent="0.3">
      <c r="A28" s="102" t="s">
        <v>102</v>
      </c>
      <c r="B28" s="104" t="s">
        <v>169</v>
      </c>
      <c r="C28" s="104">
        <v>6.5</v>
      </c>
      <c r="D28" s="104">
        <v>6.3</v>
      </c>
      <c r="E28" s="104">
        <v>-3.1</v>
      </c>
      <c r="G28" s="102" t="s">
        <v>102</v>
      </c>
      <c r="H28" s="106" t="s">
        <v>169</v>
      </c>
      <c r="I28" s="106">
        <v>0</v>
      </c>
      <c r="J28" s="106">
        <v>0</v>
      </c>
      <c r="K28" s="106">
        <v>0</v>
      </c>
      <c r="M28" s="102" t="s">
        <v>102</v>
      </c>
      <c r="N28" s="106" t="s">
        <v>169</v>
      </c>
      <c r="O28" s="106">
        <v>0.2</v>
      </c>
      <c r="P28" s="106">
        <v>0.9</v>
      </c>
      <c r="Q28" s="106">
        <v>350</v>
      </c>
      <c r="S28" s="102" t="s">
        <v>102</v>
      </c>
      <c r="T28" s="106" t="s">
        <v>169</v>
      </c>
      <c r="U28" s="106">
        <v>6</v>
      </c>
      <c r="V28" s="106">
        <v>5</v>
      </c>
      <c r="W28" s="106">
        <v>-16.7</v>
      </c>
      <c r="Y28" s="102" t="s">
        <v>102</v>
      </c>
      <c r="Z28" s="106" t="s">
        <v>169</v>
      </c>
      <c r="AA28" s="106">
        <v>0</v>
      </c>
      <c r="AB28" s="106">
        <v>0.1</v>
      </c>
      <c r="AC28" s="106">
        <v>0</v>
      </c>
      <c r="AE28" s="102" t="s">
        <v>102</v>
      </c>
      <c r="AF28" s="109" t="s">
        <v>169</v>
      </c>
      <c r="AG28" s="109">
        <v>0</v>
      </c>
      <c r="AH28" s="109">
        <v>0.1</v>
      </c>
      <c r="AI28" s="109">
        <v>0</v>
      </c>
      <c r="AK28" s="102" t="s">
        <v>102</v>
      </c>
      <c r="AL28" s="109" t="s">
        <v>169</v>
      </c>
      <c r="AM28" s="109">
        <v>0.3</v>
      </c>
      <c r="AN28" s="109">
        <v>0.3</v>
      </c>
      <c r="AO28" s="109">
        <v>0</v>
      </c>
    </row>
    <row r="29" spans="1:41" ht="15.6" x14ac:dyDescent="0.3">
      <c r="A29" s="102" t="s">
        <v>103</v>
      </c>
      <c r="B29" s="104" t="s">
        <v>170</v>
      </c>
      <c r="C29" s="104">
        <v>28.2</v>
      </c>
      <c r="D29" s="104">
        <v>30.3</v>
      </c>
      <c r="E29" s="104">
        <v>7.4</v>
      </c>
      <c r="G29" s="102" t="s">
        <v>103</v>
      </c>
      <c r="H29" s="106" t="s">
        <v>170</v>
      </c>
      <c r="I29" s="106">
        <v>0.1</v>
      </c>
      <c r="J29" s="106">
        <v>0.4</v>
      </c>
      <c r="K29" s="106">
        <v>300</v>
      </c>
      <c r="M29" s="102" t="s">
        <v>103</v>
      </c>
      <c r="N29" s="106" t="s">
        <v>170</v>
      </c>
      <c r="O29" s="106">
        <v>21.7</v>
      </c>
      <c r="P29" s="106">
        <v>22.8</v>
      </c>
      <c r="Q29" s="106">
        <v>5.0999999999999996</v>
      </c>
      <c r="S29" s="102" t="s">
        <v>103</v>
      </c>
      <c r="T29" s="106" t="s">
        <v>170</v>
      </c>
      <c r="U29" s="106">
        <v>0.8</v>
      </c>
      <c r="V29" s="106">
        <v>1.1000000000000001</v>
      </c>
      <c r="W29" s="106">
        <v>37.5</v>
      </c>
      <c r="Y29" s="102" t="s">
        <v>103</v>
      </c>
      <c r="Z29" s="106" t="s">
        <v>170</v>
      </c>
      <c r="AA29" s="106">
        <v>0</v>
      </c>
      <c r="AB29" s="106">
        <v>0.1</v>
      </c>
      <c r="AC29" s="106">
        <v>0</v>
      </c>
      <c r="AE29" s="102" t="s">
        <v>103</v>
      </c>
      <c r="AF29" s="109" t="s">
        <v>170</v>
      </c>
      <c r="AG29" s="109">
        <v>1.4</v>
      </c>
      <c r="AH29" s="109">
        <v>1.2</v>
      </c>
      <c r="AI29" s="109">
        <v>-14.3</v>
      </c>
      <c r="AK29" s="102" t="s">
        <v>103</v>
      </c>
      <c r="AL29" s="109" t="s">
        <v>170</v>
      </c>
      <c r="AM29" s="109">
        <v>4.2</v>
      </c>
      <c r="AN29" s="109">
        <v>4.8</v>
      </c>
      <c r="AO29" s="109">
        <v>14.3</v>
      </c>
    </row>
    <row r="30" spans="1:41" ht="15.6" x14ac:dyDescent="0.3">
      <c r="A30" s="102" t="s">
        <v>104</v>
      </c>
      <c r="B30" s="104" t="s">
        <v>105</v>
      </c>
      <c r="C30" s="104">
        <v>303.89999999999998</v>
      </c>
      <c r="D30" s="104">
        <v>313.8</v>
      </c>
      <c r="E30" s="104">
        <v>3.3</v>
      </c>
      <c r="G30" s="102" t="s">
        <v>104</v>
      </c>
      <c r="H30" s="106" t="s">
        <v>105</v>
      </c>
      <c r="I30" s="106">
        <v>18.8</v>
      </c>
      <c r="J30" s="106">
        <v>22</v>
      </c>
      <c r="K30" s="106">
        <v>17</v>
      </c>
      <c r="M30" s="102" t="s">
        <v>104</v>
      </c>
      <c r="N30" s="106" t="s">
        <v>105</v>
      </c>
      <c r="O30" s="106">
        <v>10.199999999999999</v>
      </c>
      <c r="P30" s="106">
        <v>9.9</v>
      </c>
      <c r="Q30" s="106">
        <v>-2.9</v>
      </c>
      <c r="S30" s="102" t="s">
        <v>104</v>
      </c>
      <c r="T30" s="106" t="s">
        <v>105</v>
      </c>
      <c r="U30" s="106">
        <v>198.3</v>
      </c>
      <c r="V30" s="106">
        <v>195.7</v>
      </c>
      <c r="W30" s="106">
        <v>-1.3</v>
      </c>
      <c r="Y30" s="102" t="s">
        <v>104</v>
      </c>
      <c r="Z30" s="106" t="s">
        <v>105</v>
      </c>
      <c r="AA30" s="106">
        <v>27.9</v>
      </c>
      <c r="AB30" s="106">
        <v>30.5</v>
      </c>
      <c r="AC30" s="106">
        <v>9.3000000000000007</v>
      </c>
      <c r="AE30" s="102" t="s">
        <v>104</v>
      </c>
      <c r="AF30" s="109" t="s">
        <v>105</v>
      </c>
      <c r="AG30" s="109">
        <v>21.4</v>
      </c>
      <c r="AH30" s="109">
        <v>22.2</v>
      </c>
      <c r="AI30" s="109">
        <v>3.7</v>
      </c>
      <c r="AK30" s="102" t="s">
        <v>104</v>
      </c>
      <c r="AL30" s="109" t="s">
        <v>105</v>
      </c>
      <c r="AM30" s="109">
        <v>27.2</v>
      </c>
      <c r="AN30" s="109">
        <v>33.299999999999997</v>
      </c>
      <c r="AO30" s="109">
        <v>22.4</v>
      </c>
    </row>
    <row r="31" spans="1:41" ht="60.6" x14ac:dyDescent="0.3">
      <c r="A31" s="102" t="s">
        <v>106</v>
      </c>
      <c r="B31" s="104" t="s">
        <v>171</v>
      </c>
      <c r="C31" s="104">
        <v>105.8</v>
      </c>
      <c r="D31" s="104">
        <v>112.5</v>
      </c>
      <c r="E31" s="104">
        <v>6.3</v>
      </c>
      <c r="G31" s="102" t="s">
        <v>106</v>
      </c>
      <c r="H31" s="106" t="s">
        <v>171</v>
      </c>
      <c r="I31" s="106">
        <v>11</v>
      </c>
      <c r="J31" s="106">
        <v>13.4</v>
      </c>
      <c r="K31" s="106">
        <v>21.8</v>
      </c>
      <c r="M31" s="102" t="s">
        <v>106</v>
      </c>
      <c r="N31" s="106" t="s">
        <v>171</v>
      </c>
      <c r="O31" s="106">
        <v>2.2999999999999998</v>
      </c>
      <c r="P31" s="106">
        <v>2.7</v>
      </c>
      <c r="Q31" s="106">
        <v>17.399999999999999</v>
      </c>
      <c r="S31" s="102" t="s">
        <v>106</v>
      </c>
      <c r="T31" s="106" t="s">
        <v>171</v>
      </c>
      <c r="U31" s="106">
        <v>72.900000000000006</v>
      </c>
      <c r="V31" s="106">
        <v>74.400000000000006</v>
      </c>
      <c r="W31" s="106">
        <v>2.1</v>
      </c>
      <c r="Y31" s="102" t="s">
        <v>106</v>
      </c>
      <c r="Z31" s="106" t="s">
        <v>171</v>
      </c>
      <c r="AA31" s="106">
        <v>4</v>
      </c>
      <c r="AB31" s="106">
        <v>4.5</v>
      </c>
      <c r="AC31" s="106">
        <v>12.5</v>
      </c>
      <c r="AE31" s="102" t="s">
        <v>106</v>
      </c>
      <c r="AF31" s="109" t="s">
        <v>171</v>
      </c>
      <c r="AG31" s="109">
        <v>11.4</v>
      </c>
      <c r="AH31" s="109">
        <v>12.2</v>
      </c>
      <c r="AI31" s="109">
        <v>7</v>
      </c>
      <c r="AK31" s="102" t="s">
        <v>106</v>
      </c>
      <c r="AL31" s="109" t="s">
        <v>171</v>
      </c>
      <c r="AM31" s="109">
        <v>4.2</v>
      </c>
      <c r="AN31" s="109">
        <v>5.3</v>
      </c>
      <c r="AO31" s="109">
        <v>26.2</v>
      </c>
    </row>
    <row r="32" spans="1:41" ht="31.2" x14ac:dyDescent="0.3">
      <c r="A32" s="102" t="s">
        <v>107</v>
      </c>
      <c r="B32" s="104" t="s">
        <v>108</v>
      </c>
      <c r="C32" s="104">
        <v>229.5</v>
      </c>
      <c r="D32" s="104">
        <v>221</v>
      </c>
      <c r="E32" s="104">
        <v>-3.7</v>
      </c>
      <c r="G32" s="102" t="s">
        <v>107</v>
      </c>
      <c r="H32" s="106" t="s">
        <v>108</v>
      </c>
      <c r="I32" s="106">
        <v>110.3</v>
      </c>
      <c r="J32" s="106">
        <v>110</v>
      </c>
      <c r="K32" s="106">
        <v>-0.3</v>
      </c>
      <c r="M32" s="102" t="s">
        <v>107</v>
      </c>
      <c r="N32" s="106" t="s">
        <v>108</v>
      </c>
      <c r="O32" s="106">
        <v>0.7</v>
      </c>
      <c r="P32" s="106">
        <v>0.7</v>
      </c>
      <c r="Q32" s="106">
        <v>0</v>
      </c>
      <c r="S32" s="102" t="s">
        <v>107</v>
      </c>
      <c r="T32" s="106" t="s">
        <v>108</v>
      </c>
      <c r="U32" s="106">
        <v>83</v>
      </c>
      <c r="V32" s="106">
        <v>77.2</v>
      </c>
      <c r="W32" s="106">
        <v>-7</v>
      </c>
      <c r="Y32" s="102" t="s">
        <v>107</v>
      </c>
      <c r="Z32" s="106" t="s">
        <v>108</v>
      </c>
      <c r="AA32" s="106">
        <v>1.7</v>
      </c>
      <c r="AB32" s="106">
        <v>1.5</v>
      </c>
      <c r="AC32" s="106">
        <v>-11.8</v>
      </c>
      <c r="AE32" s="102" t="s">
        <v>107</v>
      </c>
      <c r="AF32" s="109" t="s">
        <v>108</v>
      </c>
      <c r="AG32" s="109">
        <v>17.3</v>
      </c>
      <c r="AH32" s="109">
        <v>16.899999999999999</v>
      </c>
      <c r="AI32" s="109">
        <v>-2.2999999999999998</v>
      </c>
      <c r="AK32" s="102" t="s">
        <v>107</v>
      </c>
      <c r="AL32" s="109" t="s">
        <v>108</v>
      </c>
      <c r="AM32" s="109">
        <v>16.5</v>
      </c>
      <c r="AN32" s="109">
        <v>14.9</v>
      </c>
      <c r="AO32" s="109">
        <v>-9.6999999999999993</v>
      </c>
    </row>
    <row r="33" spans="1:41" ht="46.8" x14ac:dyDescent="0.3">
      <c r="A33" s="102" t="s">
        <v>109</v>
      </c>
      <c r="B33" s="104" t="s">
        <v>172</v>
      </c>
      <c r="C33" s="104">
        <v>164.5</v>
      </c>
      <c r="D33" s="104">
        <v>158.19999999999999</v>
      </c>
      <c r="E33" s="104">
        <v>-3.8</v>
      </c>
      <c r="G33" s="102" t="s">
        <v>109</v>
      </c>
      <c r="H33" s="106" t="s">
        <v>172</v>
      </c>
      <c r="I33" s="106">
        <v>64.099999999999994</v>
      </c>
      <c r="J33" s="106">
        <v>66.099999999999994</v>
      </c>
      <c r="K33" s="106">
        <v>3.1</v>
      </c>
      <c r="M33" s="102" t="s">
        <v>109</v>
      </c>
      <c r="N33" s="106" t="s">
        <v>172</v>
      </c>
      <c r="O33" s="106">
        <v>0.6</v>
      </c>
      <c r="P33" s="106">
        <v>0.6</v>
      </c>
      <c r="Q33" s="106">
        <v>0</v>
      </c>
      <c r="S33" s="102" t="s">
        <v>109</v>
      </c>
      <c r="T33" s="106" t="s">
        <v>172</v>
      </c>
      <c r="U33" s="106">
        <v>79.7</v>
      </c>
      <c r="V33" s="106">
        <v>73.5</v>
      </c>
      <c r="W33" s="106">
        <v>-7.8</v>
      </c>
      <c r="Y33" s="102" t="s">
        <v>109</v>
      </c>
      <c r="Z33" s="106" t="s">
        <v>172</v>
      </c>
      <c r="AA33" s="106">
        <v>1.1000000000000001</v>
      </c>
      <c r="AB33" s="106">
        <v>1</v>
      </c>
      <c r="AC33" s="106">
        <v>-9.1</v>
      </c>
      <c r="AE33" s="102" t="s">
        <v>109</v>
      </c>
      <c r="AF33" s="109" t="s">
        <v>172</v>
      </c>
      <c r="AG33" s="109">
        <v>3</v>
      </c>
      <c r="AH33" s="109">
        <v>2.7</v>
      </c>
      <c r="AI33" s="109">
        <v>-10</v>
      </c>
      <c r="AK33" s="102" t="s">
        <v>109</v>
      </c>
      <c r="AL33" s="109" t="s">
        <v>172</v>
      </c>
      <c r="AM33" s="109">
        <v>16</v>
      </c>
      <c r="AN33" s="109">
        <v>14.3</v>
      </c>
      <c r="AO33" s="109">
        <v>-10.6</v>
      </c>
    </row>
    <row r="34" spans="1:41" ht="45.6" x14ac:dyDescent="0.3">
      <c r="A34" s="102" t="s">
        <v>110</v>
      </c>
      <c r="B34" s="104" t="s">
        <v>111</v>
      </c>
      <c r="C34" s="104">
        <v>131.69999999999999</v>
      </c>
      <c r="D34" s="104">
        <v>146.69999999999999</v>
      </c>
      <c r="E34" s="104">
        <v>11.4</v>
      </c>
      <c r="G34" s="102" t="s">
        <v>110</v>
      </c>
      <c r="H34" s="106" t="s">
        <v>111</v>
      </c>
      <c r="I34" s="106">
        <v>17.5</v>
      </c>
      <c r="J34" s="106">
        <v>17</v>
      </c>
      <c r="K34" s="106">
        <v>-2.9</v>
      </c>
      <c r="M34" s="102" t="s">
        <v>110</v>
      </c>
      <c r="N34" s="106" t="s">
        <v>111</v>
      </c>
      <c r="O34" s="106">
        <v>14.2</v>
      </c>
      <c r="P34" s="106">
        <v>16.2</v>
      </c>
      <c r="Q34" s="106">
        <v>14.1</v>
      </c>
      <c r="S34" s="102" t="s">
        <v>110</v>
      </c>
      <c r="T34" s="106" t="s">
        <v>111</v>
      </c>
      <c r="U34" s="106">
        <v>78.099999999999994</v>
      </c>
      <c r="V34" s="106">
        <v>85.4</v>
      </c>
      <c r="W34" s="106">
        <v>9.3000000000000007</v>
      </c>
      <c r="Y34" s="102" t="s">
        <v>110</v>
      </c>
      <c r="Z34" s="106" t="s">
        <v>111</v>
      </c>
      <c r="AA34" s="106">
        <v>2</v>
      </c>
      <c r="AB34" s="106">
        <v>2.4</v>
      </c>
      <c r="AC34" s="106">
        <v>20</v>
      </c>
      <c r="AE34" s="102" t="s">
        <v>110</v>
      </c>
      <c r="AF34" s="109" t="s">
        <v>111</v>
      </c>
      <c r="AG34" s="109">
        <v>15.3</v>
      </c>
      <c r="AH34" s="109">
        <v>21.7</v>
      </c>
      <c r="AI34" s="109">
        <v>41.8</v>
      </c>
      <c r="AK34" s="102" t="s">
        <v>110</v>
      </c>
      <c r="AL34" s="109" t="s">
        <v>111</v>
      </c>
      <c r="AM34" s="109">
        <v>4.5</v>
      </c>
      <c r="AN34" s="109">
        <v>4</v>
      </c>
      <c r="AO34" s="109">
        <v>-11.1</v>
      </c>
    </row>
    <row r="35" spans="1:41" ht="31.2" x14ac:dyDescent="0.3">
      <c r="A35" s="102" t="s">
        <v>112</v>
      </c>
      <c r="B35" s="104" t="s">
        <v>173</v>
      </c>
      <c r="C35" s="104">
        <v>90.9</v>
      </c>
      <c r="D35" s="104">
        <v>98</v>
      </c>
      <c r="E35" s="104">
        <v>7.8</v>
      </c>
      <c r="G35" s="102" t="s">
        <v>112</v>
      </c>
      <c r="H35" s="106" t="s">
        <v>173</v>
      </c>
      <c r="I35" s="106">
        <v>17.399999999999999</v>
      </c>
      <c r="J35" s="106">
        <v>16.8</v>
      </c>
      <c r="K35" s="106">
        <v>-3.4</v>
      </c>
      <c r="M35" s="102" t="s">
        <v>112</v>
      </c>
      <c r="N35" s="106" t="s">
        <v>173</v>
      </c>
      <c r="O35" s="106">
        <v>14</v>
      </c>
      <c r="P35" s="106">
        <v>15.2</v>
      </c>
      <c r="Q35" s="106">
        <v>8.6</v>
      </c>
      <c r="S35" s="102" t="s">
        <v>112</v>
      </c>
      <c r="T35" s="106" t="s">
        <v>173</v>
      </c>
      <c r="U35" s="106">
        <v>38.6</v>
      </c>
      <c r="V35" s="106">
        <v>40.5</v>
      </c>
      <c r="W35" s="106">
        <v>4.9000000000000004</v>
      </c>
      <c r="Y35" s="102" t="s">
        <v>112</v>
      </c>
      <c r="Z35" s="106" t="s">
        <v>173</v>
      </c>
      <c r="AA35" s="106">
        <v>1.1000000000000001</v>
      </c>
      <c r="AB35" s="106">
        <v>1.1000000000000001</v>
      </c>
      <c r="AC35" s="106">
        <v>0</v>
      </c>
      <c r="AE35" s="102" t="s">
        <v>112</v>
      </c>
      <c r="AF35" s="109" t="s">
        <v>173</v>
      </c>
      <c r="AG35" s="109">
        <v>15.3</v>
      </c>
      <c r="AH35" s="109">
        <v>20.5</v>
      </c>
      <c r="AI35" s="109">
        <v>34</v>
      </c>
      <c r="AK35" s="102" t="s">
        <v>112</v>
      </c>
      <c r="AL35" s="109" t="s">
        <v>173</v>
      </c>
      <c r="AM35" s="109">
        <v>4.5</v>
      </c>
      <c r="AN35" s="109">
        <v>3.8</v>
      </c>
      <c r="AO35" s="109">
        <v>-15.6</v>
      </c>
    </row>
    <row r="36" spans="1:41" ht="15.6" x14ac:dyDescent="0.3">
      <c r="A36" s="102" t="s">
        <v>113</v>
      </c>
      <c r="B36" s="104" t="s">
        <v>114</v>
      </c>
      <c r="C36" s="104">
        <v>39.1</v>
      </c>
      <c r="D36" s="104">
        <v>40.299999999999997</v>
      </c>
      <c r="E36" s="104">
        <v>3.1</v>
      </c>
      <c r="G36" s="102" t="s">
        <v>113</v>
      </c>
      <c r="H36" s="106" t="s">
        <v>114</v>
      </c>
      <c r="I36" s="106">
        <v>3.7</v>
      </c>
      <c r="J36" s="106">
        <v>1.8</v>
      </c>
      <c r="K36" s="106">
        <v>-51.4</v>
      </c>
      <c r="M36" s="102" t="s">
        <v>113</v>
      </c>
      <c r="N36" s="106" t="s">
        <v>114</v>
      </c>
      <c r="O36" s="106">
        <v>3.6</v>
      </c>
      <c r="P36" s="106">
        <v>3.2</v>
      </c>
      <c r="Q36" s="106">
        <v>-11.1</v>
      </c>
      <c r="S36" s="102" t="s">
        <v>113</v>
      </c>
      <c r="T36" s="106" t="s">
        <v>114</v>
      </c>
      <c r="U36" s="106">
        <v>18.600000000000001</v>
      </c>
      <c r="V36" s="106">
        <v>21.1</v>
      </c>
      <c r="W36" s="106">
        <v>13.4</v>
      </c>
      <c r="Y36" s="102" t="s">
        <v>113</v>
      </c>
      <c r="Z36" s="106" t="s">
        <v>114</v>
      </c>
      <c r="AA36" s="106">
        <v>2.1</v>
      </c>
      <c r="AB36" s="106">
        <v>2.6</v>
      </c>
      <c r="AC36" s="106">
        <v>23.8</v>
      </c>
      <c r="AE36" s="102" t="s">
        <v>113</v>
      </c>
      <c r="AF36" s="109" t="s">
        <v>114</v>
      </c>
      <c r="AG36" s="109">
        <v>4.3</v>
      </c>
      <c r="AH36" s="109">
        <v>4.5999999999999996</v>
      </c>
      <c r="AI36" s="109">
        <v>7</v>
      </c>
      <c r="AK36" s="102" t="s">
        <v>113</v>
      </c>
      <c r="AL36" s="109" t="s">
        <v>114</v>
      </c>
      <c r="AM36" s="109">
        <v>6.8</v>
      </c>
      <c r="AN36" s="109">
        <v>6.9</v>
      </c>
      <c r="AO36" s="109">
        <v>1.5</v>
      </c>
    </row>
    <row r="37" spans="1:41" ht="31.2" x14ac:dyDescent="0.3">
      <c r="A37" s="102" t="s">
        <v>115</v>
      </c>
      <c r="B37" s="104" t="s">
        <v>116</v>
      </c>
      <c r="C37" s="104">
        <v>64.599999999999994</v>
      </c>
      <c r="D37" s="104">
        <v>59.8</v>
      </c>
      <c r="E37" s="104">
        <v>-7.4</v>
      </c>
      <c r="G37" s="102" t="s">
        <v>115</v>
      </c>
      <c r="H37" s="106" t="s">
        <v>116</v>
      </c>
      <c r="I37" s="106">
        <v>5.4</v>
      </c>
      <c r="J37" s="106">
        <v>5.4</v>
      </c>
      <c r="K37" s="106">
        <v>0</v>
      </c>
      <c r="M37" s="102" t="s">
        <v>115</v>
      </c>
      <c r="N37" s="106" t="s">
        <v>116</v>
      </c>
      <c r="O37" s="106">
        <v>5.2</v>
      </c>
      <c r="P37" s="106">
        <v>2.2999999999999998</v>
      </c>
      <c r="Q37" s="106">
        <v>-55.8</v>
      </c>
      <c r="S37" s="102" t="s">
        <v>115</v>
      </c>
      <c r="T37" s="106" t="s">
        <v>116</v>
      </c>
      <c r="U37" s="106">
        <v>21.9</v>
      </c>
      <c r="V37" s="106">
        <v>20.9</v>
      </c>
      <c r="W37" s="106">
        <v>-4.5999999999999996</v>
      </c>
      <c r="Y37" s="102" t="s">
        <v>115</v>
      </c>
      <c r="Z37" s="106" t="s">
        <v>116</v>
      </c>
      <c r="AA37" s="106">
        <v>2.2000000000000002</v>
      </c>
      <c r="AB37" s="106">
        <v>7.3</v>
      </c>
      <c r="AC37" s="106">
        <v>231.8</v>
      </c>
      <c r="AE37" s="102" t="s">
        <v>115</v>
      </c>
      <c r="AF37" s="109" t="s">
        <v>116</v>
      </c>
      <c r="AG37" s="109">
        <v>2.5</v>
      </c>
      <c r="AH37" s="109">
        <v>0.7</v>
      </c>
      <c r="AI37" s="109">
        <v>-72</v>
      </c>
      <c r="AK37" s="102" t="s">
        <v>115</v>
      </c>
      <c r="AL37" s="109" t="s">
        <v>116</v>
      </c>
      <c r="AM37" s="109">
        <v>27.4</v>
      </c>
      <c r="AN37" s="109">
        <v>23.1</v>
      </c>
      <c r="AO37" s="109">
        <v>-15.7</v>
      </c>
    </row>
    <row r="38" spans="1:41" ht="15.6" x14ac:dyDescent="0.3">
      <c r="A38" s="102" t="s">
        <v>117</v>
      </c>
      <c r="B38" s="104" t="s">
        <v>118</v>
      </c>
      <c r="C38" s="104">
        <v>40.799999999999997</v>
      </c>
      <c r="D38" s="104">
        <v>53.8</v>
      </c>
      <c r="E38" s="104">
        <v>31.9</v>
      </c>
      <c r="G38" s="102" t="s">
        <v>117</v>
      </c>
      <c r="H38" s="106" t="s">
        <v>118</v>
      </c>
      <c r="I38" s="106">
        <v>4.7</v>
      </c>
      <c r="J38" s="106">
        <v>7.5</v>
      </c>
      <c r="K38" s="106">
        <v>59.6</v>
      </c>
      <c r="M38" s="102" t="s">
        <v>117</v>
      </c>
      <c r="N38" s="106" t="s">
        <v>118</v>
      </c>
      <c r="O38" s="106">
        <v>3.5</v>
      </c>
      <c r="P38" s="106">
        <v>4.4000000000000004</v>
      </c>
      <c r="Q38" s="106">
        <v>25.7</v>
      </c>
      <c r="S38" s="102" t="s">
        <v>117</v>
      </c>
      <c r="T38" s="106" t="s">
        <v>118</v>
      </c>
      <c r="U38" s="106">
        <v>13.1</v>
      </c>
      <c r="V38" s="106">
        <v>17.3</v>
      </c>
      <c r="W38" s="106">
        <v>32.1</v>
      </c>
      <c r="Y38" s="102" t="s">
        <v>117</v>
      </c>
      <c r="Z38" s="106" t="s">
        <v>118</v>
      </c>
      <c r="AA38" s="106">
        <v>9.6</v>
      </c>
      <c r="AB38" s="106">
        <v>11.1</v>
      </c>
      <c r="AC38" s="106">
        <v>15.6</v>
      </c>
      <c r="AE38" s="102" t="s">
        <v>117</v>
      </c>
      <c r="AF38" s="109" t="s">
        <v>118</v>
      </c>
      <c r="AG38" s="109">
        <v>4</v>
      </c>
      <c r="AH38" s="109">
        <v>4</v>
      </c>
      <c r="AI38" s="109">
        <v>0</v>
      </c>
      <c r="AK38" s="102" t="s">
        <v>117</v>
      </c>
      <c r="AL38" s="109" t="s">
        <v>118</v>
      </c>
      <c r="AM38" s="109">
        <v>5.8</v>
      </c>
      <c r="AN38" s="109">
        <v>9.6</v>
      </c>
      <c r="AO38" s="109">
        <v>65.5</v>
      </c>
    </row>
    <row r="39" spans="1:41" ht="31.2" x14ac:dyDescent="0.3">
      <c r="A39" s="102" t="s">
        <v>119</v>
      </c>
      <c r="B39" s="104" t="s">
        <v>120</v>
      </c>
      <c r="C39" s="104">
        <v>909.9</v>
      </c>
      <c r="D39" s="104">
        <v>968.9</v>
      </c>
      <c r="E39" s="104">
        <v>6.5</v>
      </c>
      <c r="G39" s="102" t="s">
        <v>119</v>
      </c>
      <c r="H39" s="106" t="s">
        <v>120</v>
      </c>
      <c r="I39" s="106">
        <v>127.7</v>
      </c>
      <c r="J39" s="106">
        <v>132.1</v>
      </c>
      <c r="K39" s="106">
        <v>3.4</v>
      </c>
      <c r="M39" s="102" t="s">
        <v>119</v>
      </c>
      <c r="N39" s="106" t="s">
        <v>120</v>
      </c>
      <c r="O39" s="106">
        <v>52.1</v>
      </c>
      <c r="P39" s="106">
        <v>64</v>
      </c>
      <c r="Q39" s="106">
        <v>22.8</v>
      </c>
      <c r="S39" s="102" t="s">
        <v>119</v>
      </c>
      <c r="T39" s="106" t="s">
        <v>120</v>
      </c>
      <c r="U39" s="106">
        <v>94.7</v>
      </c>
      <c r="V39" s="106">
        <v>92.5</v>
      </c>
      <c r="W39" s="106">
        <v>-2.2999999999999998</v>
      </c>
      <c r="Y39" s="102" t="s">
        <v>119</v>
      </c>
      <c r="Z39" s="106" t="s">
        <v>120</v>
      </c>
      <c r="AA39" s="106">
        <v>494.7</v>
      </c>
      <c r="AB39" s="106">
        <v>517.1</v>
      </c>
      <c r="AC39" s="106">
        <v>4.5</v>
      </c>
      <c r="AE39" s="102" t="s">
        <v>119</v>
      </c>
      <c r="AF39" s="109" t="s">
        <v>120</v>
      </c>
      <c r="AG39" s="109">
        <v>37.1</v>
      </c>
      <c r="AH39" s="109">
        <v>60.7</v>
      </c>
      <c r="AI39" s="109">
        <v>63.6</v>
      </c>
      <c r="AK39" s="102" t="s">
        <v>119</v>
      </c>
      <c r="AL39" s="109" t="s">
        <v>120</v>
      </c>
      <c r="AM39" s="109">
        <v>103.6</v>
      </c>
      <c r="AN39" s="109">
        <v>102.4</v>
      </c>
      <c r="AO39" s="109">
        <v>-1.2</v>
      </c>
    </row>
    <row r="40" spans="1:41" ht="31.2" x14ac:dyDescent="0.3">
      <c r="A40" s="102" t="s">
        <v>121</v>
      </c>
      <c r="B40" s="104" t="s">
        <v>122</v>
      </c>
      <c r="C40" s="104">
        <v>45.1</v>
      </c>
      <c r="D40" s="104">
        <v>45.1</v>
      </c>
      <c r="E40" s="104">
        <v>0</v>
      </c>
      <c r="G40" s="102" t="s">
        <v>121</v>
      </c>
      <c r="H40" s="106" t="s">
        <v>122</v>
      </c>
      <c r="I40" s="106">
        <v>44.1</v>
      </c>
      <c r="J40" s="106">
        <v>44.4</v>
      </c>
      <c r="K40" s="106">
        <v>0.7</v>
      </c>
      <c r="M40" s="102" t="s">
        <v>121</v>
      </c>
      <c r="N40" s="106" t="s">
        <v>122</v>
      </c>
      <c r="O40" s="106">
        <v>0.1</v>
      </c>
      <c r="P40" s="106">
        <v>0</v>
      </c>
      <c r="Q40" s="106">
        <v>-100</v>
      </c>
      <c r="S40" s="102" t="s">
        <v>121</v>
      </c>
      <c r="T40" s="106" t="s">
        <v>122</v>
      </c>
      <c r="U40" s="106">
        <v>0.4</v>
      </c>
      <c r="V40" s="106">
        <v>0.3</v>
      </c>
      <c r="W40" s="106">
        <v>-25</v>
      </c>
      <c r="Y40" s="102" t="s">
        <v>121</v>
      </c>
      <c r="Z40" s="106" t="s">
        <v>122</v>
      </c>
      <c r="AA40" s="106">
        <v>0.1</v>
      </c>
      <c r="AB40" s="106">
        <v>0.1</v>
      </c>
      <c r="AC40" s="106">
        <v>0</v>
      </c>
      <c r="AE40" s="102" t="s">
        <v>121</v>
      </c>
      <c r="AF40" s="109" t="s">
        <v>122</v>
      </c>
      <c r="AG40" s="109">
        <v>0.1</v>
      </c>
      <c r="AH40" s="109">
        <v>0.1</v>
      </c>
      <c r="AI40" s="109">
        <v>0</v>
      </c>
      <c r="AK40" s="102" t="s">
        <v>121</v>
      </c>
      <c r="AL40" s="109" t="s">
        <v>122</v>
      </c>
      <c r="AM40" s="109">
        <v>0.3</v>
      </c>
      <c r="AN40" s="109">
        <v>0.2</v>
      </c>
      <c r="AO40" s="109">
        <v>-33.299999999999997</v>
      </c>
    </row>
    <row r="41" spans="1:41" ht="31.2" x14ac:dyDescent="0.3">
      <c r="A41" s="102" t="s">
        <v>123</v>
      </c>
      <c r="B41" s="104" t="s">
        <v>124</v>
      </c>
      <c r="C41" s="104">
        <v>346.1</v>
      </c>
      <c r="D41" s="104">
        <v>376</v>
      </c>
      <c r="E41" s="104">
        <v>8.6</v>
      </c>
      <c r="G41" s="102" t="s">
        <v>123</v>
      </c>
      <c r="H41" s="106" t="s">
        <v>124</v>
      </c>
      <c r="I41" s="106">
        <v>0.2</v>
      </c>
      <c r="J41" s="106">
        <v>0.3</v>
      </c>
      <c r="K41" s="106">
        <v>50</v>
      </c>
      <c r="M41" s="102" t="s">
        <v>123</v>
      </c>
      <c r="N41" s="106" t="s">
        <v>124</v>
      </c>
      <c r="O41" s="106">
        <v>0.5</v>
      </c>
      <c r="P41" s="106">
        <v>0.4</v>
      </c>
      <c r="Q41" s="106">
        <v>-20</v>
      </c>
      <c r="S41" s="102" t="s">
        <v>123</v>
      </c>
      <c r="T41" s="106" t="s">
        <v>124</v>
      </c>
      <c r="U41" s="106">
        <v>1.5</v>
      </c>
      <c r="V41" s="106">
        <v>1.5</v>
      </c>
      <c r="W41" s="106">
        <v>0</v>
      </c>
      <c r="Y41" s="102" t="s">
        <v>123</v>
      </c>
      <c r="Z41" s="106" t="s">
        <v>124</v>
      </c>
      <c r="AA41" s="106">
        <v>342.2</v>
      </c>
      <c r="AB41" s="106">
        <v>372</v>
      </c>
      <c r="AC41" s="106">
        <v>8.6999999999999993</v>
      </c>
      <c r="AE41" s="102" t="s">
        <v>123</v>
      </c>
      <c r="AF41" s="109" t="s">
        <v>124</v>
      </c>
      <c r="AG41" s="109">
        <v>1.4</v>
      </c>
      <c r="AH41" s="109">
        <v>1.4</v>
      </c>
      <c r="AI41" s="109">
        <v>0</v>
      </c>
      <c r="AK41" s="102" t="s">
        <v>123</v>
      </c>
      <c r="AL41" s="109" t="s">
        <v>124</v>
      </c>
      <c r="AM41" s="109">
        <v>0.3</v>
      </c>
      <c r="AN41" s="109">
        <v>0.4</v>
      </c>
      <c r="AO41" s="109">
        <v>33.299999999999997</v>
      </c>
    </row>
    <row r="42" spans="1:41" ht="30.6" x14ac:dyDescent="0.3">
      <c r="A42" s="102" t="s">
        <v>125</v>
      </c>
      <c r="B42" s="104" t="s">
        <v>126</v>
      </c>
      <c r="C42" s="104">
        <v>41.3</v>
      </c>
      <c r="D42" s="104">
        <v>65.8</v>
      </c>
      <c r="E42" s="104">
        <v>59.3</v>
      </c>
      <c r="G42" s="102" t="s">
        <v>125</v>
      </c>
      <c r="H42" s="106" t="s">
        <v>126</v>
      </c>
      <c r="I42" s="106">
        <v>4.0999999999999996</v>
      </c>
      <c r="J42" s="106">
        <v>7.2</v>
      </c>
      <c r="K42" s="106">
        <v>75.599999999999994</v>
      </c>
      <c r="M42" s="102" t="s">
        <v>125</v>
      </c>
      <c r="N42" s="106" t="s">
        <v>126</v>
      </c>
      <c r="O42" s="106">
        <v>2.6</v>
      </c>
      <c r="P42" s="106">
        <v>6.5</v>
      </c>
      <c r="Q42" s="106">
        <v>150</v>
      </c>
      <c r="S42" s="102" t="s">
        <v>125</v>
      </c>
      <c r="T42" s="106" t="s">
        <v>126</v>
      </c>
      <c r="U42" s="106">
        <v>15.4</v>
      </c>
      <c r="V42" s="106">
        <v>12.1</v>
      </c>
      <c r="W42" s="106">
        <v>-21.4</v>
      </c>
      <c r="Y42" s="102" t="s">
        <v>125</v>
      </c>
      <c r="Z42" s="106" t="s">
        <v>126</v>
      </c>
      <c r="AA42" s="106">
        <v>8.4</v>
      </c>
      <c r="AB42" s="106">
        <v>3.9</v>
      </c>
      <c r="AC42" s="106">
        <v>-53.6</v>
      </c>
      <c r="AE42" s="102" t="s">
        <v>125</v>
      </c>
      <c r="AF42" s="109" t="s">
        <v>126</v>
      </c>
      <c r="AG42" s="109">
        <v>8.6999999999999993</v>
      </c>
      <c r="AH42" s="109">
        <v>32.299999999999997</v>
      </c>
      <c r="AI42" s="109">
        <v>271.3</v>
      </c>
      <c r="AK42" s="102" t="s">
        <v>125</v>
      </c>
      <c r="AL42" s="109" t="s">
        <v>126</v>
      </c>
      <c r="AM42" s="109">
        <v>2.2000000000000002</v>
      </c>
      <c r="AN42" s="109">
        <v>3.8</v>
      </c>
      <c r="AO42" s="109">
        <v>72.7</v>
      </c>
    </row>
    <row r="43" spans="1:41" ht="15.6" x14ac:dyDescent="0.3">
      <c r="A43" s="102" t="s">
        <v>127</v>
      </c>
      <c r="B43" s="104" t="s">
        <v>128</v>
      </c>
      <c r="C43" s="104">
        <v>477.4</v>
      </c>
      <c r="D43" s="104">
        <v>481.9</v>
      </c>
      <c r="E43" s="104">
        <v>0.9</v>
      </c>
      <c r="G43" s="102" t="s">
        <v>127</v>
      </c>
      <c r="H43" s="106" t="s">
        <v>128</v>
      </c>
      <c r="I43" s="106">
        <v>79.3</v>
      </c>
      <c r="J43" s="106">
        <v>80.2</v>
      </c>
      <c r="K43" s="106">
        <v>1.1000000000000001</v>
      </c>
      <c r="M43" s="102" t="s">
        <v>127</v>
      </c>
      <c r="N43" s="106" t="s">
        <v>128</v>
      </c>
      <c r="O43" s="106">
        <v>49</v>
      </c>
      <c r="P43" s="106">
        <v>57.1</v>
      </c>
      <c r="Q43" s="106">
        <v>16.5</v>
      </c>
      <c r="S43" s="102" t="s">
        <v>127</v>
      </c>
      <c r="T43" s="106" t="s">
        <v>128</v>
      </c>
      <c r="U43" s="106">
        <v>77.3</v>
      </c>
      <c r="V43" s="106">
        <v>78.5</v>
      </c>
      <c r="W43" s="106">
        <v>1.6</v>
      </c>
      <c r="Y43" s="102" t="s">
        <v>127</v>
      </c>
      <c r="Z43" s="106" t="s">
        <v>128</v>
      </c>
      <c r="AA43" s="106">
        <v>144.1</v>
      </c>
      <c r="AB43" s="106">
        <v>141.19999999999999</v>
      </c>
      <c r="AC43" s="106">
        <v>-2</v>
      </c>
      <c r="AE43" s="102" t="s">
        <v>127</v>
      </c>
      <c r="AF43" s="109" t="s">
        <v>128</v>
      </c>
      <c r="AG43" s="109">
        <v>27</v>
      </c>
      <c r="AH43" s="109">
        <v>27</v>
      </c>
      <c r="AI43" s="109">
        <v>0</v>
      </c>
      <c r="AK43" s="102" t="s">
        <v>127</v>
      </c>
      <c r="AL43" s="109" t="s">
        <v>128</v>
      </c>
      <c r="AM43" s="109">
        <v>100.8</v>
      </c>
      <c r="AN43" s="109">
        <v>98</v>
      </c>
      <c r="AO43" s="109">
        <v>-2.8</v>
      </c>
    </row>
    <row r="44" spans="1:41" ht="15.6" x14ac:dyDescent="0.3">
      <c r="A44" s="102" t="s">
        <v>129</v>
      </c>
      <c r="B44" s="104" t="s">
        <v>130</v>
      </c>
      <c r="C44" s="105">
        <v>4574.2</v>
      </c>
      <c r="D44" s="105">
        <v>4788.3</v>
      </c>
      <c r="E44" s="104">
        <v>4.7</v>
      </c>
      <c r="G44" s="102" t="s">
        <v>129</v>
      </c>
      <c r="H44" s="106" t="s">
        <v>130</v>
      </c>
      <c r="I44" s="106">
        <v>636.1</v>
      </c>
      <c r="J44" s="106">
        <v>666.9</v>
      </c>
      <c r="K44" s="106">
        <v>4.8</v>
      </c>
      <c r="M44" s="102" t="s">
        <v>129</v>
      </c>
      <c r="N44" s="106" t="s">
        <v>130</v>
      </c>
      <c r="O44" s="106">
        <v>342.9</v>
      </c>
      <c r="P44" s="106">
        <v>355.8</v>
      </c>
      <c r="Q44" s="106">
        <v>3.8</v>
      </c>
      <c r="S44" s="102" t="s">
        <v>129</v>
      </c>
      <c r="T44" s="106" t="s">
        <v>130</v>
      </c>
      <c r="U44" s="107">
        <v>1487.9</v>
      </c>
      <c r="V44" s="107">
        <v>1558.4</v>
      </c>
      <c r="W44" s="106">
        <v>4.7</v>
      </c>
      <c r="Y44" s="102" t="s">
        <v>129</v>
      </c>
      <c r="Z44" s="106" t="s">
        <v>130</v>
      </c>
      <c r="AA44" s="106">
        <v>665</v>
      </c>
      <c r="AB44" s="106">
        <v>696.8</v>
      </c>
      <c r="AC44" s="106">
        <v>4.8</v>
      </c>
      <c r="AE44" s="102" t="s">
        <v>129</v>
      </c>
      <c r="AF44" s="109" t="s">
        <v>130</v>
      </c>
      <c r="AG44" s="109">
        <v>406.9</v>
      </c>
      <c r="AH44" s="109">
        <v>429.8</v>
      </c>
      <c r="AI44" s="109">
        <v>5.6</v>
      </c>
      <c r="AK44" s="102" t="s">
        <v>129</v>
      </c>
      <c r="AL44" s="109" t="s">
        <v>130</v>
      </c>
      <c r="AM44" s="109">
        <v>832.9</v>
      </c>
      <c r="AN44" s="109">
        <v>865.2</v>
      </c>
      <c r="AO44" s="109">
        <v>3.9</v>
      </c>
    </row>
    <row r="45" spans="1:41" ht="15.6" x14ac:dyDescent="0.3">
      <c r="A45" s="102" t="s">
        <v>131</v>
      </c>
      <c r="B45" s="104" t="s">
        <v>132</v>
      </c>
      <c r="C45" s="105">
        <v>3500.7</v>
      </c>
      <c r="D45" s="105">
        <v>3671.3</v>
      </c>
      <c r="E45" s="104">
        <v>4.9000000000000004</v>
      </c>
      <c r="G45" s="102" t="s">
        <v>131</v>
      </c>
      <c r="H45" s="106" t="s">
        <v>132</v>
      </c>
      <c r="I45" s="106">
        <v>471.8</v>
      </c>
      <c r="J45" s="106">
        <v>494.8</v>
      </c>
      <c r="K45" s="106">
        <v>4.9000000000000004</v>
      </c>
      <c r="M45" s="102" t="s">
        <v>131</v>
      </c>
      <c r="N45" s="106" t="s">
        <v>132</v>
      </c>
      <c r="O45" s="106">
        <v>273.3</v>
      </c>
      <c r="P45" s="106">
        <v>284.5</v>
      </c>
      <c r="Q45" s="106">
        <v>4.0999999999999996</v>
      </c>
      <c r="S45" s="102" t="s">
        <v>131</v>
      </c>
      <c r="T45" s="106" t="s">
        <v>132</v>
      </c>
      <c r="U45" s="107">
        <v>1162.9000000000001</v>
      </c>
      <c r="V45" s="107">
        <v>1216.8</v>
      </c>
      <c r="W45" s="106">
        <v>4.5999999999999996</v>
      </c>
      <c r="Y45" s="102" t="s">
        <v>131</v>
      </c>
      <c r="Z45" s="106" t="s">
        <v>132</v>
      </c>
      <c r="AA45" s="106">
        <v>468.5</v>
      </c>
      <c r="AB45" s="106">
        <v>493.2</v>
      </c>
      <c r="AC45" s="106">
        <v>5.3</v>
      </c>
      <c r="AE45" s="102" t="s">
        <v>131</v>
      </c>
      <c r="AF45" s="109" t="s">
        <v>132</v>
      </c>
      <c r="AG45" s="109">
        <v>308.7</v>
      </c>
      <c r="AH45" s="109">
        <v>327.39999999999998</v>
      </c>
      <c r="AI45" s="109">
        <v>6.1</v>
      </c>
      <c r="AK45" s="102" t="s">
        <v>131</v>
      </c>
      <c r="AL45" s="109" t="s">
        <v>132</v>
      </c>
      <c r="AM45" s="109">
        <v>613</v>
      </c>
      <c r="AN45" s="109">
        <v>639.20000000000005</v>
      </c>
      <c r="AO45" s="109">
        <v>4.3</v>
      </c>
    </row>
    <row r="46" spans="1:41" ht="15.6" x14ac:dyDescent="0.3">
      <c r="A46" s="102" t="s">
        <v>133</v>
      </c>
      <c r="B46" s="104" t="s">
        <v>134</v>
      </c>
      <c r="C46" s="104">
        <v>388.4</v>
      </c>
      <c r="D46" s="104">
        <v>394.7</v>
      </c>
      <c r="E46" s="104">
        <v>1.6</v>
      </c>
      <c r="G46" s="102" t="s">
        <v>133</v>
      </c>
      <c r="H46" s="106" t="s">
        <v>134</v>
      </c>
      <c r="I46" s="106">
        <v>28.6</v>
      </c>
      <c r="J46" s="106">
        <v>27.2</v>
      </c>
      <c r="K46" s="106">
        <v>-4.9000000000000004</v>
      </c>
      <c r="M46" s="102" t="s">
        <v>133</v>
      </c>
      <c r="N46" s="106" t="s">
        <v>134</v>
      </c>
      <c r="O46" s="106">
        <v>13.3</v>
      </c>
      <c r="P46" s="106">
        <v>12.3</v>
      </c>
      <c r="Q46" s="106">
        <v>-7.5</v>
      </c>
      <c r="S46" s="102" t="s">
        <v>133</v>
      </c>
      <c r="T46" s="106" t="s">
        <v>134</v>
      </c>
      <c r="U46" s="106">
        <v>86.9</v>
      </c>
      <c r="V46" s="106">
        <v>86.9</v>
      </c>
      <c r="W46" s="106">
        <v>0</v>
      </c>
      <c r="Y46" s="102" t="s">
        <v>133</v>
      </c>
      <c r="Z46" s="106" t="s">
        <v>134</v>
      </c>
      <c r="AA46" s="106">
        <v>22.9</v>
      </c>
      <c r="AB46" s="106">
        <v>18.8</v>
      </c>
      <c r="AC46" s="106">
        <v>-17.899999999999999</v>
      </c>
      <c r="AE46" s="102" t="s">
        <v>133</v>
      </c>
      <c r="AF46" s="109" t="s">
        <v>134</v>
      </c>
      <c r="AG46" s="109">
        <v>18.8</v>
      </c>
      <c r="AH46" s="109">
        <v>17.7</v>
      </c>
      <c r="AI46" s="109">
        <v>-5.9</v>
      </c>
      <c r="AK46" s="102" t="s">
        <v>133</v>
      </c>
      <c r="AL46" s="109" t="s">
        <v>134</v>
      </c>
      <c r="AM46" s="109">
        <v>15.5</v>
      </c>
      <c r="AN46" s="109">
        <v>16.5</v>
      </c>
      <c r="AO46" s="109">
        <v>6.5</v>
      </c>
    </row>
    <row r="47" spans="1:41" ht="15.6" x14ac:dyDescent="0.3">
      <c r="A47" s="102" t="s">
        <v>135</v>
      </c>
      <c r="B47" s="104" t="s">
        <v>136</v>
      </c>
      <c r="C47" s="104">
        <v>173.6</v>
      </c>
      <c r="D47" s="104">
        <v>175.8</v>
      </c>
      <c r="E47" s="104">
        <v>1.3</v>
      </c>
      <c r="G47" s="102" t="s">
        <v>135</v>
      </c>
      <c r="H47" s="106" t="s">
        <v>136</v>
      </c>
      <c r="I47" s="106">
        <v>24.4</v>
      </c>
      <c r="J47" s="106">
        <v>24.6</v>
      </c>
      <c r="K47" s="106">
        <v>0.8</v>
      </c>
      <c r="M47" s="102" t="s">
        <v>135</v>
      </c>
      <c r="N47" s="106" t="s">
        <v>136</v>
      </c>
      <c r="O47" s="106">
        <v>9.4</v>
      </c>
      <c r="P47" s="106">
        <v>9.6</v>
      </c>
      <c r="Q47" s="106">
        <v>2.1</v>
      </c>
      <c r="S47" s="102" t="s">
        <v>135</v>
      </c>
      <c r="T47" s="106" t="s">
        <v>136</v>
      </c>
      <c r="U47" s="106">
        <v>65.2</v>
      </c>
      <c r="V47" s="106">
        <v>65.2</v>
      </c>
      <c r="W47" s="106">
        <v>0</v>
      </c>
      <c r="Y47" s="102" t="s">
        <v>135</v>
      </c>
      <c r="Z47" s="106" t="s">
        <v>136</v>
      </c>
      <c r="AA47" s="106">
        <v>25.6</v>
      </c>
      <c r="AB47" s="106">
        <v>26.7</v>
      </c>
      <c r="AC47" s="106">
        <v>4.3</v>
      </c>
      <c r="AE47" s="102" t="s">
        <v>135</v>
      </c>
      <c r="AF47" s="109" t="s">
        <v>136</v>
      </c>
      <c r="AG47" s="109">
        <v>15.8</v>
      </c>
      <c r="AH47" s="109">
        <v>16.2</v>
      </c>
      <c r="AI47" s="109">
        <v>2.5</v>
      </c>
      <c r="AK47" s="102" t="s">
        <v>135</v>
      </c>
      <c r="AL47" s="109" t="s">
        <v>136</v>
      </c>
      <c r="AM47" s="109">
        <v>33.299999999999997</v>
      </c>
      <c r="AN47" s="109">
        <v>33.5</v>
      </c>
      <c r="AO47" s="109">
        <v>0.6</v>
      </c>
    </row>
    <row r="48" spans="1:41" ht="15.6" x14ac:dyDescent="0.3">
      <c r="A48" s="102" t="s">
        <v>137</v>
      </c>
      <c r="B48" s="104" t="s">
        <v>138</v>
      </c>
      <c r="C48" s="105">
        <v>1046.5</v>
      </c>
      <c r="D48" s="105">
        <v>1072.5999999999999</v>
      </c>
      <c r="E48" s="104">
        <v>2.5</v>
      </c>
      <c r="G48" s="102" t="s">
        <v>137</v>
      </c>
      <c r="H48" s="106" t="s">
        <v>138</v>
      </c>
      <c r="I48" s="106">
        <v>137.6</v>
      </c>
      <c r="J48" s="106">
        <v>138.4</v>
      </c>
      <c r="K48" s="106">
        <v>0.6</v>
      </c>
      <c r="M48" s="102" t="s">
        <v>137</v>
      </c>
      <c r="N48" s="106" t="s">
        <v>138</v>
      </c>
      <c r="O48" s="106">
        <v>99.8</v>
      </c>
      <c r="P48" s="106">
        <v>100.6</v>
      </c>
      <c r="Q48" s="106">
        <v>0.8</v>
      </c>
      <c r="S48" s="102" t="s">
        <v>137</v>
      </c>
      <c r="T48" s="106" t="s">
        <v>138</v>
      </c>
      <c r="U48" s="106">
        <v>377.8</v>
      </c>
      <c r="V48" s="106">
        <v>393.2</v>
      </c>
      <c r="W48" s="106">
        <v>4.0999999999999996</v>
      </c>
      <c r="Y48" s="102" t="s">
        <v>137</v>
      </c>
      <c r="Z48" s="106" t="s">
        <v>138</v>
      </c>
      <c r="AA48" s="106">
        <v>132.19999999999999</v>
      </c>
      <c r="AB48" s="106">
        <v>133.80000000000001</v>
      </c>
      <c r="AC48" s="106">
        <v>1.2</v>
      </c>
      <c r="AE48" s="102" t="s">
        <v>137</v>
      </c>
      <c r="AF48" s="109" t="s">
        <v>138</v>
      </c>
      <c r="AG48" s="109">
        <v>102.5</v>
      </c>
      <c r="AH48" s="109">
        <v>106</v>
      </c>
      <c r="AI48" s="109">
        <v>3.4</v>
      </c>
      <c r="AK48" s="102" t="s">
        <v>137</v>
      </c>
      <c r="AL48" s="109" t="s">
        <v>138</v>
      </c>
      <c r="AM48" s="109">
        <v>196.6</v>
      </c>
      <c r="AN48" s="109">
        <v>200.6</v>
      </c>
      <c r="AO48" s="109">
        <v>2</v>
      </c>
    </row>
    <row r="49" spans="1:41" ht="31.2" x14ac:dyDescent="0.3">
      <c r="A49" s="102" t="s">
        <v>139</v>
      </c>
      <c r="B49" s="104" t="s">
        <v>140</v>
      </c>
      <c r="C49" s="104">
        <v>542.4</v>
      </c>
      <c r="D49" s="104">
        <v>574.9</v>
      </c>
      <c r="E49" s="104">
        <v>6</v>
      </c>
      <c r="G49" s="102" t="s">
        <v>139</v>
      </c>
      <c r="H49" s="106" t="s">
        <v>140</v>
      </c>
      <c r="I49" s="106">
        <v>96.7</v>
      </c>
      <c r="J49" s="106">
        <v>101.6</v>
      </c>
      <c r="K49" s="106">
        <v>5.0999999999999996</v>
      </c>
      <c r="M49" s="102" t="s">
        <v>139</v>
      </c>
      <c r="N49" s="106" t="s">
        <v>140</v>
      </c>
      <c r="O49" s="106">
        <v>48.7</v>
      </c>
      <c r="P49" s="106">
        <v>52</v>
      </c>
      <c r="Q49" s="106">
        <v>6.8</v>
      </c>
      <c r="S49" s="102" t="s">
        <v>139</v>
      </c>
      <c r="T49" s="106" t="s">
        <v>140</v>
      </c>
      <c r="U49" s="106">
        <v>157.69999999999999</v>
      </c>
      <c r="V49" s="106">
        <v>162</v>
      </c>
      <c r="W49" s="106">
        <v>2.7</v>
      </c>
      <c r="Y49" s="102" t="s">
        <v>139</v>
      </c>
      <c r="Z49" s="106" t="s">
        <v>140</v>
      </c>
      <c r="AA49" s="106">
        <v>59.2</v>
      </c>
      <c r="AB49" s="106">
        <v>63.5</v>
      </c>
      <c r="AC49" s="106">
        <v>7.3</v>
      </c>
      <c r="AE49" s="102" t="s">
        <v>139</v>
      </c>
      <c r="AF49" s="109" t="s">
        <v>140</v>
      </c>
      <c r="AG49" s="109">
        <v>61</v>
      </c>
      <c r="AH49" s="109">
        <v>67.3</v>
      </c>
      <c r="AI49" s="109">
        <v>10.3</v>
      </c>
      <c r="AK49" s="102" t="s">
        <v>139</v>
      </c>
      <c r="AL49" s="109" t="s">
        <v>140</v>
      </c>
      <c r="AM49" s="109">
        <v>119.2</v>
      </c>
      <c r="AN49" s="109">
        <v>128.4</v>
      </c>
      <c r="AO49" s="109">
        <v>7.7</v>
      </c>
    </row>
    <row r="50" spans="1:41" ht="31.2" x14ac:dyDescent="0.3">
      <c r="A50" s="102" t="s">
        <v>141</v>
      </c>
      <c r="B50" s="104" t="s">
        <v>142</v>
      </c>
      <c r="C50" s="104">
        <v>72.900000000000006</v>
      </c>
      <c r="D50" s="104">
        <v>72.7</v>
      </c>
      <c r="E50" s="104">
        <v>-0.3</v>
      </c>
      <c r="G50" s="102" t="s">
        <v>141</v>
      </c>
      <c r="H50" s="106" t="s">
        <v>142</v>
      </c>
      <c r="I50" s="106">
        <v>10.1</v>
      </c>
      <c r="J50" s="106">
        <v>10.5</v>
      </c>
      <c r="K50" s="106">
        <v>4</v>
      </c>
      <c r="M50" s="102" t="s">
        <v>141</v>
      </c>
      <c r="N50" s="106" t="s">
        <v>142</v>
      </c>
      <c r="O50" s="106">
        <v>5.7</v>
      </c>
      <c r="P50" s="106">
        <v>5.9</v>
      </c>
      <c r="Q50" s="106">
        <v>3.5</v>
      </c>
      <c r="S50" s="102" t="s">
        <v>141</v>
      </c>
      <c r="T50" s="106" t="s">
        <v>142</v>
      </c>
      <c r="U50" s="106">
        <v>27.1</v>
      </c>
      <c r="V50" s="106">
        <v>26.7</v>
      </c>
      <c r="W50" s="106">
        <v>-1.5</v>
      </c>
      <c r="Y50" s="102" t="s">
        <v>141</v>
      </c>
      <c r="Z50" s="106" t="s">
        <v>142</v>
      </c>
      <c r="AA50" s="106">
        <v>9.6</v>
      </c>
      <c r="AB50" s="106">
        <v>9.1999999999999993</v>
      </c>
      <c r="AC50" s="106">
        <v>-4.2</v>
      </c>
      <c r="AE50" s="102" t="s">
        <v>141</v>
      </c>
      <c r="AF50" s="109" t="s">
        <v>142</v>
      </c>
      <c r="AG50" s="109">
        <v>4.5999999999999996</v>
      </c>
      <c r="AH50" s="109">
        <v>4.8</v>
      </c>
      <c r="AI50" s="109">
        <v>4.3</v>
      </c>
      <c r="AK50" s="102" t="s">
        <v>141</v>
      </c>
      <c r="AL50" s="109" t="s">
        <v>142</v>
      </c>
      <c r="AM50" s="109">
        <v>15.8</v>
      </c>
      <c r="AN50" s="109">
        <v>15.6</v>
      </c>
      <c r="AO50" s="109">
        <v>-1.3</v>
      </c>
    </row>
    <row r="51" spans="1:41" ht="31.2" x14ac:dyDescent="0.3">
      <c r="A51" s="102" t="s">
        <v>143</v>
      </c>
      <c r="B51" s="104" t="s">
        <v>144</v>
      </c>
      <c r="C51" s="105">
        <v>1276.7</v>
      </c>
      <c r="D51" s="105">
        <v>1380.6</v>
      </c>
      <c r="E51" s="104">
        <v>8.1</v>
      </c>
      <c r="G51" s="102" t="s">
        <v>143</v>
      </c>
      <c r="H51" s="106" t="s">
        <v>144</v>
      </c>
      <c r="I51" s="106">
        <v>174.5</v>
      </c>
      <c r="J51" s="106">
        <v>192.5</v>
      </c>
      <c r="K51" s="106">
        <v>10.3</v>
      </c>
      <c r="M51" s="102" t="s">
        <v>143</v>
      </c>
      <c r="N51" s="106" t="s">
        <v>144</v>
      </c>
      <c r="O51" s="106">
        <v>96.4</v>
      </c>
      <c r="P51" s="106">
        <v>104.2</v>
      </c>
      <c r="Q51" s="106">
        <v>8.1</v>
      </c>
      <c r="S51" s="102" t="s">
        <v>143</v>
      </c>
      <c r="T51" s="106" t="s">
        <v>144</v>
      </c>
      <c r="U51" s="106">
        <v>448.2</v>
      </c>
      <c r="V51" s="106">
        <v>482.8</v>
      </c>
      <c r="W51" s="106">
        <v>7.7</v>
      </c>
      <c r="Y51" s="102" t="s">
        <v>143</v>
      </c>
      <c r="Z51" s="106" t="s">
        <v>144</v>
      </c>
      <c r="AA51" s="106">
        <v>219</v>
      </c>
      <c r="AB51" s="106">
        <v>241.2</v>
      </c>
      <c r="AC51" s="106">
        <v>10.1</v>
      </c>
      <c r="AE51" s="102" t="s">
        <v>143</v>
      </c>
      <c r="AF51" s="109" t="s">
        <v>144</v>
      </c>
      <c r="AG51" s="109">
        <v>105.9</v>
      </c>
      <c r="AH51" s="109">
        <v>115.4</v>
      </c>
      <c r="AI51" s="109">
        <v>9</v>
      </c>
      <c r="AK51" s="102" t="s">
        <v>143</v>
      </c>
      <c r="AL51" s="109" t="s">
        <v>144</v>
      </c>
      <c r="AM51" s="109">
        <v>232.6</v>
      </c>
      <c r="AN51" s="109">
        <v>244.6</v>
      </c>
      <c r="AO51" s="109">
        <v>5.2</v>
      </c>
    </row>
    <row r="52" spans="1:41" ht="31.2" x14ac:dyDescent="0.3">
      <c r="A52" s="102" t="s">
        <v>145</v>
      </c>
      <c r="B52" s="104" t="s">
        <v>146</v>
      </c>
      <c r="C52" s="105">
        <v>1073.5</v>
      </c>
      <c r="D52" s="105">
        <v>1117</v>
      </c>
      <c r="E52" s="104">
        <v>4.0999999999999996</v>
      </c>
      <c r="G52" s="102" t="s">
        <v>145</v>
      </c>
      <c r="H52" s="106" t="s">
        <v>146</v>
      </c>
      <c r="I52" s="106">
        <v>164.3</v>
      </c>
      <c r="J52" s="106">
        <v>172.1</v>
      </c>
      <c r="K52" s="106">
        <v>4.7</v>
      </c>
      <c r="M52" s="102" t="s">
        <v>145</v>
      </c>
      <c r="N52" s="106" t="s">
        <v>146</v>
      </c>
      <c r="O52" s="106">
        <v>69.599999999999994</v>
      </c>
      <c r="P52" s="106">
        <v>71.2</v>
      </c>
      <c r="Q52" s="106">
        <v>2.2999999999999998</v>
      </c>
      <c r="S52" s="102" t="s">
        <v>145</v>
      </c>
      <c r="T52" s="106" t="s">
        <v>146</v>
      </c>
      <c r="U52" s="106">
        <v>325</v>
      </c>
      <c r="V52" s="106">
        <v>341.6</v>
      </c>
      <c r="W52" s="106">
        <v>5.0999999999999996</v>
      </c>
      <c r="Y52" s="102" t="s">
        <v>145</v>
      </c>
      <c r="Z52" s="106" t="s">
        <v>146</v>
      </c>
      <c r="AA52" s="106">
        <v>196.5</v>
      </c>
      <c r="AB52" s="106">
        <v>203.6</v>
      </c>
      <c r="AC52" s="106">
        <v>3.6</v>
      </c>
      <c r="AE52" s="102" t="s">
        <v>145</v>
      </c>
      <c r="AF52" s="109" t="s">
        <v>146</v>
      </c>
      <c r="AG52" s="109">
        <v>98.2</v>
      </c>
      <c r="AH52" s="109">
        <v>102.4</v>
      </c>
      <c r="AI52" s="109">
        <v>4.3</v>
      </c>
      <c r="AK52" s="102" t="s">
        <v>145</v>
      </c>
      <c r="AL52" s="109" t="s">
        <v>146</v>
      </c>
      <c r="AM52" s="109">
        <v>219.9</v>
      </c>
      <c r="AN52" s="109">
        <v>226</v>
      </c>
      <c r="AO52" s="109">
        <v>2.8</v>
      </c>
    </row>
    <row r="53" spans="1:41" ht="31.2" x14ac:dyDescent="0.3">
      <c r="A53" s="102" t="s">
        <v>147</v>
      </c>
      <c r="B53" s="104" t="s">
        <v>148</v>
      </c>
      <c r="C53" s="104">
        <v>270.10000000000002</v>
      </c>
      <c r="D53" s="104">
        <v>274.89999999999998</v>
      </c>
      <c r="E53" s="104">
        <v>1.8</v>
      </c>
      <c r="G53" s="102" t="s">
        <v>147</v>
      </c>
      <c r="H53" s="106" t="s">
        <v>148</v>
      </c>
      <c r="I53" s="106">
        <v>39.6</v>
      </c>
      <c r="J53" s="106">
        <v>39.700000000000003</v>
      </c>
      <c r="K53" s="106">
        <v>0.3</v>
      </c>
      <c r="M53" s="102" t="s">
        <v>147</v>
      </c>
      <c r="N53" s="106" t="s">
        <v>148</v>
      </c>
      <c r="O53" s="106">
        <v>10.199999999999999</v>
      </c>
      <c r="P53" s="106">
        <v>10.3</v>
      </c>
      <c r="Q53" s="106">
        <v>1</v>
      </c>
      <c r="S53" s="102" t="s">
        <v>147</v>
      </c>
      <c r="T53" s="106" t="s">
        <v>148</v>
      </c>
      <c r="U53" s="106">
        <v>63</v>
      </c>
      <c r="V53" s="106">
        <v>64</v>
      </c>
      <c r="W53" s="106">
        <v>1.6</v>
      </c>
      <c r="Y53" s="102" t="s">
        <v>147</v>
      </c>
      <c r="Z53" s="106" t="s">
        <v>148</v>
      </c>
      <c r="AA53" s="106">
        <v>98</v>
      </c>
      <c r="AB53" s="106">
        <v>100.3</v>
      </c>
      <c r="AC53" s="106">
        <v>2.2999999999999998</v>
      </c>
      <c r="AE53" s="102" t="s">
        <v>147</v>
      </c>
      <c r="AF53" s="109" t="s">
        <v>148</v>
      </c>
      <c r="AG53" s="109">
        <v>25.8</v>
      </c>
      <c r="AH53" s="109">
        <v>25</v>
      </c>
      <c r="AI53" s="109">
        <v>-3.1</v>
      </c>
      <c r="AK53" s="102" t="s">
        <v>147</v>
      </c>
      <c r="AL53" s="109" t="s">
        <v>148</v>
      </c>
      <c r="AM53" s="109">
        <v>33.5</v>
      </c>
      <c r="AN53" s="109">
        <v>35.6</v>
      </c>
      <c r="AO53" s="109">
        <v>6.3</v>
      </c>
    </row>
    <row r="54" spans="1:41" ht="31.2" x14ac:dyDescent="0.3">
      <c r="A54" s="102" t="s">
        <v>149</v>
      </c>
      <c r="B54" s="104" t="s">
        <v>150</v>
      </c>
      <c r="C54" s="104">
        <v>403</v>
      </c>
      <c r="D54" s="104">
        <v>424.3</v>
      </c>
      <c r="E54" s="104">
        <v>5.3</v>
      </c>
      <c r="G54" s="102" t="s">
        <v>149</v>
      </c>
      <c r="H54" s="106" t="s">
        <v>150</v>
      </c>
      <c r="I54" s="106">
        <v>61.7</v>
      </c>
      <c r="J54" s="106">
        <v>66.599999999999994</v>
      </c>
      <c r="K54" s="106">
        <v>7.9</v>
      </c>
      <c r="M54" s="102" t="s">
        <v>149</v>
      </c>
      <c r="N54" s="106" t="s">
        <v>150</v>
      </c>
      <c r="O54" s="106">
        <v>31.5</v>
      </c>
      <c r="P54" s="106">
        <v>32.4</v>
      </c>
      <c r="Q54" s="106">
        <v>2.9</v>
      </c>
      <c r="S54" s="102" t="s">
        <v>149</v>
      </c>
      <c r="T54" s="106" t="s">
        <v>150</v>
      </c>
      <c r="U54" s="106">
        <v>108.5</v>
      </c>
      <c r="V54" s="106">
        <v>115.1</v>
      </c>
      <c r="W54" s="106">
        <v>6.1</v>
      </c>
      <c r="Y54" s="102" t="s">
        <v>149</v>
      </c>
      <c r="Z54" s="106" t="s">
        <v>150</v>
      </c>
      <c r="AA54" s="106">
        <v>59.2</v>
      </c>
      <c r="AB54" s="106">
        <v>62.1</v>
      </c>
      <c r="AC54" s="106">
        <v>4.9000000000000004</v>
      </c>
      <c r="AE54" s="102" t="s">
        <v>149</v>
      </c>
      <c r="AF54" s="109" t="s">
        <v>150</v>
      </c>
      <c r="AG54" s="109">
        <v>38.1</v>
      </c>
      <c r="AH54" s="109">
        <v>41.6</v>
      </c>
      <c r="AI54" s="109">
        <v>9.1999999999999993</v>
      </c>
      <c r="AK54" s="102" t="s">
        <v>149</v>
      </c>
      <c r="AL54" s="109" t="s">
        <v>150</v>
      </c>
      <c r="AM54" s="109">
        <v>104.1</v>
      </c>
      <c r="AN54" s="109">
        <v>106.5</v>
      </c>
      <c r="AO54" s="109">
        <v>2.2999999999999998</v>
      </c>
    </row>
    <row r="55" spans="1:41" ht="31.2" x14ac:dyDescent="0.3">
      <c r="A55" s="102" t="s">
        <v>151</v>
      </c>
      <c r="B55" s="104" t="s">
        <v>152</v>
      </c>
      <c r="C55" s="104">
        <v>400.4</v>
      </c>
      <c r="D55" s="104">
        <v>417.9</v>
      </c>
      <c r="E55" s="104">
        <v>4.4000000000000004</v>
      </c>
      <c r="G55" s="102" t="s">
        <v>151</v>
      </c>
      <c r="H55" s="106" t="s">
        <v>152</v>
      </c>
      <c r="I55" s="106">
        <v>63.1</v>
      </c>
      <c r="J55" s="106">
        <v>65.900000000000006</v>
      </c>
      <c r="K55" s="106">
        <v>4.4000000000000004</v>
      </c>
      <c r="M55" s="102" t="s">
        <v>151</v>
      </c>
      <c r="N55" s="106" t="s">
        <v>152</v>
      </c>
      <c r="O55" s="106">
        <v>27.9</v>
      </c>
      <c r="P55" s="106">
        <v>28.5</v>
      </c>
      <c r="Q55" s="106">
        <v>2.2000000000000002</v>
      </c>
      <c r="S55" s="102" t="s">
        <v>151</v>
      </c>
      <c r="T55" s="106" t="s">
        <v>152</v>
      </c>
      <c r="U55" s="106">
        <v>153.4</v>
      </c>
      <c r="V55" s="106">
        <v>162.5</v>
      </c>
      <c r="W55" s="106">
        <v>5.9</v>
      </c>
      <c r="Y55" s="102" t="s">
        <v>151</v>
      </c>
      <c r="Z55" s="106" t="s">
        <v>152</v>
      </c>
      <c r="AA55" s="106">
        <v>39.299999999999997</v>
      </c>
      <c r="AB55" s="106">
        <v>41.2</v>
      </c>
      <c r="AC55" s="106">
        <v>4.8</v>
      </c>
      <c r="AE55" s="102" t="s">
        <v>151</v>
      </c>
      <c r="AF55" s="109" t="s">
        <v>152</v>
      </c>
      <c r="AG55" s="109">
        <v>34.4</v>
      </c>
      <c r="AH55" s="109">
        <v>35.799999999999997</v>
      </c>
      <c r="AI55" s="109">
        <v>4.0999999999999996</v>
      </c>
      <c r="AK55" s="102" t="s">
        <v>151</v>
      </c>
      <c r="AL55" s="109" t="s">
        <v>152</v>
      </c>
      <c r="AM55" s="109">
        <v>82.3</v>
      </c>
      <c r="AN55" s="109">
        <v>83.9</v>
      </c>
      <c r="AO55" s="109">
        <v>1.9</v>
      </c>
    </row>
    <row r="56" spans="1:41" ht="15.6" x14ac:dyDescent="0.3">
      <c r="A56" s="102" t="s">
        <v>153</v>
      </c>
      <c r="B56" s="104" t="s">
        <v>154</v>
      </c>
      <c r="C56" s="105">
        <v>3988.5</v>
      </c>
      <c r="D56" s="105">
        <v>4160.7</v>
      </c>
      <c r="E56" s="104">
        <v>4.3</v>
      </c>
      <c r="G56" s="102" t="s">
        <v>153</v>
      </c>
      <c r="H56" s="106" t="s">
        <v>154</v>
      </c>
      <c r="I56" s="106">
        <v>548.5</v>
      </c>
      <c r="J56" s="106">
        <v>570.29999999999995</v>
      </c>
      <c r="K56" s="106">
        <v>4</v>
      </c>
      <c r="M56" s="102" t="s">
        <v>153</v>
      </c>
      <c r="N56" s="106" t="s">
        <v>154</v>
      </c>
      <c r="O56" s="106">
        <v>353.1</v>
      </c>
      <c r="P56" s="106">
        <v>367.9</v>
      </c>
      <c r="Q56" s="106">
        <v>4.2</v>
      </c>
      <c r="S56" s="102" t="s">
        <v>153</v>
      </c>
      <c r="T56" s="106" t="s">
        <v>154</v>
      </c>
      <c r="U56" s="107">
        <v>1231.5999999999999</v>
      </c>
      <c r="V56" s="107">
        <v>1271.7</v>
      </c>
      <c r="W56" s="106">
        <v>3.3</v>
      </c>
      <c r="Y56" s="102" t="s">
        <v>153</v>
      </c>
      <c r="Z56" s="106" t="s">
        <v>154</v>
      </c>
      <c r="AA56" s="106">
        <v>598.20000000000005</v>
      </c>
      <c r="AB56" s="106">
        <v>625.79999999999995</v>
      </c>
      <c r="AC56" s="106">
        <v>4.5999999999999996</v>
      </c>
      <c r="AE56" s="102" t="s">
        <v>153</v>
      </c>
      <c r="AF56" s="109" t="s">
        <v>154</v>
      </c>
      <c r="AG56" s="109">
        <v>420.3</v>
      </c>
      <c r="AH56" s="109">
        <v>438.6</v>
      </c>
      <c r="AI56" s="109">
        <v>4.4000000000000004</v>
      </c>
      <c r="AK56" s="102" t="s">
        <v>153</v>
      </c>
      <c r="AL56" s="109" t="s">
        <v>154</v>
      </c>
      <c r="AM56" s="109">
        <v>836.8</v>
      </c>
      <c r="AN56" s="109">
        <v>886.3</v>
      </c>
      <c r="AO56" s="109">
        <v>5.9</v>
      </c>
    </row>
    <row r="57" spans="1:41" ht="31.2" x14ac:dyDescent="0.3">
      <c r="A57" s="102" t="s">
        <v>155</v>
      </c>
      <c r="B57" s="104" t="s">
        <v>174</v>
      </c>
      <c r="C57" s="104">
        <v>264.10000000000002</v>
      </c>
      <c r="D57" s="104">
        <v>266.10000000000002</v>
      </c>
      <c r="E57" s="104">
        <v>0.8</v>
      </c>
      <c r="G57" s="102" t="s">
        <v>155</v>
      </c>
      <c r="H57" s="106" t="s">
        <v>174</v>
      </c>
      <c r="I57" s="106">
        <v>35.299999999999997</v>
      </c>
      <c r="J57" s="106">
        <v>35.4</v>
      </c>
      <c r="K57" s="106">
        <v>0.3</v>
      </c>
      <c r="M57" s="102" t="s">
        <v>155</v>
      </c>
      <c r="N57" s="106" t="s">
        <v>174</v>
      </c>
      <c r="O57" s="106">
        <v>36.200000000000003</v>
      </c>
      <c r="P57" s="106">
        <v>37</v>
      </c>
      <c r="Q57" s="106">
        <v>2.2000000000000002</v>
      </c>
      <c r="S57" s="102" t="s">
        <v>155</v>
      </c>
      <c r="T57" s="106" t="s">
        <v>174</v>
      </c>
      <c r="U57" s="106">
        <v>115.1</v>
      </c>
      <c r="V57" s="106">
        <v>116.1</v>
      </c>
      <c r="W57" s="106">
        <v>0.9</v>
      </c>
      <c r="Y57" s="102" t="s">
        <v>155</v>
      </c>
      <c r="Z57" s="106" t="s">
        <v>174</v>
      </c>
      <c r="AA57" s="106">
        <v>38</v>
      </c>
      <c r="AB57" s="106">
        <v>37.9</v>
      </c>
      <c r="AC57" s="106">
        <v>-0.3</v>
      </c>
      <c r="AE57" s="102" t="s">
        <v>155</v>
      </c>
      <c r="AF57" s="109" t="s">
        <v>174</v>
      </c>
      <c r="AG57" s="109">
        <v>16.5</v>
      </c>
      <c r="AH57" s="109">
        <v>16.399999999999999</v>
      </c>
      <c r="AI57" s="109">
        <v>-0.6</v>
      </c>
      <c r="AK57" s="102" t="s">
        <v>155</v>
      </c>
      <c r="AL57" s="109" t="s">
        <v>174</v>
      </c>
      <c r="AM57" s="109">
        <v>23</v>
      </c>
      <c r="AN57" s="109">
        <v>23.2</v>
      </c>
      <c r="AO57" s="109">
        <v>0.9</v>
      </c>
    </row>
    <row r="58" spans="1:41" ht="15.6" x14ac:dyDescent="0.3">
      <c r="A58" s="102" t="s">
        <v>156</v>
      </c>
      <c r="B58" s="104" t="s">
        <v>157</v>
      </c>
      <c r="C58" s="105">
        <v>17050.900000000001</v>
      </c>
      <c r="D58" s="105">
        <v>16695.099999999999</v>
      </c>
      <c r="E58" s="104">
        <v>-2.1</v>
      </c>
      <c r="G58" s="102" t="s">
        <v>156</v>
      </c>
      <c r="H58" s="106" t="s">
        <v>157</v>
      </c>
      <c r="I58" s="107">
        <v>1780.3</v>
      </c>
      <c r="J58" s="107">
        <v>1824.4</v>
      </c>
      <c r="K58" s="106">
        <v>2.5</v>
      </c>
      <c r="M58" s="102" t="s">
        <v>156</v>
      </c>
      <c r="N58" s="106" t="s">
        <v>157</v>
      </c>
      <c r="O58" s="107">
        <v>1002.7</v>
      </c>
      <c r="P58" s="107">
        <v>1073.5999999999999</v>
      </c>
      <c r="Q58" s="106">
        <v>7.1</v>
      </c>
      <c r="S58" s="102" t="s">
        <v>156</v>
      </c>
      <c r="T58" s="106" t="s">
        <v>157</v>
      </c>
      <c r="U58" s="107">
        <v>3861.9</v>
      </c>
      <c r="V58" s="107">
        <v>4024.2</v>
      </c>
      <c r="W58" s="106">
        <v>4.2</v>
      </c>
      <c r="Y58" s="102" t="s">
        <v>156</v>
      </c>
      <c r="Z58" s="106" t="s">
        <v>157</v>
      </c>
      <c r="AA58" s="107">
        <v>6040.7</v>
      </c>
      <c r="AB58" s="107">
        <v>5338.2</v>
      </c>
      <c r="AC58" s="106">
        <v>-11.6</v>
      </c>
      <c r="AE58" s="102" t="s">
        <v>156</v>
      </c>
      <c r="AF58" s="109" t="s">
        <v>157</v>
      </c>
      <c r="AG58" s="110">
        <v>2037</v>
      </c>
      <c r="AH58" s="110">
        <v>2014.9</v>
      </c>
      <c r="AI58" s="109">
        <v>-1.1000000000000001</v>
      </c>
      <c r="AK58" s="102" t="s">
        <v>156</v>
      </c>
      <c r="AL58" s="109" t="s">
        <v>157</v>
      </c>
      <c r="AM58" s="110">
        <v>2125.8000000000002</v>
      </c>
      <c r="AN58" s="110">
        <v>2204.5</v>
      </c>
      <c r="AO58" s="109">
        <v>3.7</v>
      </c>
    </row>
    <row r="61" spans="1:41" x14ac:dyDescent="0.25">
      <c r="A61" s="97" t="s">
        <v>17</v>
      </c>
    </row>
  </sheetData>
  <mergeCells count="14">
    <mergeCell ref="AK4:AL4"/>
    <mergeCell ref="A5:B6"/>
    <mergeCell ref="G5:H6"/>
    <mergeCell ref="M5:N6"/>
    <mergeCell ref="S5:T6"/>
    <mergeCell ref="Y5:Z6"/>
    <mergeCell ref="AE5:AF6"/>
    <mergeCell ref="AK5:AL6"/>
    <mergeCell ref="A4:B4"/>
    <mergeCell ref="G4:H4"/>
    <mergeCell ref="M4:N4"/>
    <mergeCell ref="S4:T4"/>
    <mergeCell ref="Y4:Z4"/>
    <mergeCell ref="AE4:A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NOTA METODOLOGICA</vt:lpstr>
      <vt:lpstr>BILANGIO ENERGIA ELETTRICA</vt:lpstr>
      <vt:lpstr>IMPIANTI FOTOVOLTAICI</vt:lpstr>
      <vt:lpstr>SITUAZIONE IMPIANTI</vt:lpstr>
      <vt:lpstr>CONSUMI PER CAT DI UTILIZZATORI</vt:lpstr>
      <vt:lpstr>CONS DI ENERGIA PER SETT MERC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2016-04-12T08:51:35Z</cp:lastPrinted>
  <dcterms:created xsi:type="dcterms:W3CDTF">2016-04-08T07:30:01Z</dcterms:created>
  <dcterms:modified xsi:type="dcterms:W3CDTF">2016-11-04T10:32:52Z</dcterms:modified>
</cp:coreProperties>
</file>