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tente 1\Desktop\"/>
    </mc:Choice>
  </mc:AlternateContent>
  <xr:revisionPtr revIDLastSave="0" documentId="8_{610F0FB3-57A7-444C-BDF6-4FEAF657D19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ota Metodologica" sheetId="4" r:id="rId1"/>
    <sheet name="MOV_PORT_2020" sheetId="6" r:id="rId2"/>
    <sheet name="PASS_CRO" sheetId="1" r:id="rId3"/>
    <sheet name="MOV_CON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 l="1"/>
  <c r="H10" i="6" s="1"/>
  <c r="G9" i="6"/>
  <c r="H9" i="6" s="1"/>
  <c r="G8" i="6"/>
  <c r="H8" i="6" s="1"/>
  <c r="G7" i="6"/>
  <c r="H7" i="6" s="1"/>
  <c r="G6" i="6"/>
  <c r="H6" i="6" s="1"/>
  <c r="G5" i="6"/>
  <c r="H5" i="6" s="1"/>
</calcChain>
</file>

<file path=xl/sharedStrings.xml><?xml version="1.0" encoding="utf-8"?>
<sst xmlns="http://schemas.openxmlformats.org/spreadsheetml/2006/main" count="54" uniqueCount="38">
  <si>
    <t>Bari</t>
  </si>
  <si>
    <t>Brindisi</t>
  </si>
  <si>
    <t>Anno</t>
  </si>
  <si>
    <t>Porto</t>
  </si>
  <si>
    <t>Fonte: elaborazione Assporti su dati diversi</t>
  </si>
  <si>
    <t>Taranto</t>
  </si>
  <si>
    <t>Barletta</t>
  </si>
  <si>
    <t>Monopoli</t>
  </si>
  <si>
    <t>Merci varie</t>
  </si>
  <si>
    <t>Passeggeri</t>
  </si>
  <si>
    <t>Rinfuse liquide *</t>
  </si>
  <si>
    <t xml:space="preserve">Fonte: elaborazione Assoporti su dati di A.P. e A.S.P.O. </t>
  </si>
  <si>
    <t>Rinfuse solide **</t>
  </si>
  <si>
    <t>In contenitori ***</t>
  </si>
  <si>
    <t>Ro-Ro ***</t>
  </si>
  <si>
    <t>Altre merci varie ***</t>
  </si>
  <si>
    <t>Totale ***</t>
  </si>
  <si>
    <t>TEU'S ****</t>
  </si>
  <si>
    <t>Totale *****</t>
  </si>
  <si>
    <t>-</t>
  </si>
  <si>
    <t>*TEU: Acronimo di twenty-foot equivalent unit, unità equivalente a venti piedi, è la misura standard di volume nel trasporto dei container ISO, e corrisponde a circa 40 metri cubi totali</t>
  </si>
  <si>
    <t>**** TEU: Acronimo di twenty-foot equivalent unit, unità equivalente a venti piedi, è la misura standard di volume nel trasporto dei container ISO, e corrisponde a circa 40 metri cubi totali.</t>
  </si>
  <si>
    <t>***** Unità</t>
  </si>
  <si>
    <t>Nota Metodologica</t>
  </si>
  <si>
    <t>Contenuti</t>
  </si>
  <si>
    <t>Foglio</t>
  </si>
  <si>
    <t>PASS_CRO</t>
  </si>
  <si>
    <t>MOV_CONT</t>
  </si>
  <si>
    <t>Fonte: ASSOPORTI (http://www.assoporti.it)</t>
  </si>
  <si>
    <t>Manfredonia</t>
  </si>
  <si>
    <t>* Merci liquide (vino, latte, petrolio,…) che il venditore ha diritto di consegnare al compratore non imballate. Valori in  tonnellate</t>
  </si>
  <si>
    <t>** Merci solide o secche (granaglie, carboni, minerali,…) che il venditore ha diritto di consegnare al compratore non imballate. Valori in tonnellate</t>
  </si>
  <si>
    <t>*** Valori in  tonnellate</t>
  </si>
  <si>
    <t>MOV_PORT 2019</t>
  </si>
  <si>
    <t>Movimenti nei principali porti pugliesi. Anno 2020</t>
  </si>
  <si>
    <t>Numero di passeggeri di crociere nei principali porti pugliesi. Anni 2005-2020</t>
  </si>
  <si>
    <t>Movimento contenitori nei principali porti pugliesi Sbarchi + imbarchi + trasbordi Valori in TEUs*. Anni 2001-2020</t>
  </si>
  <si>
    <t>Movimento contenitori nei principali porti pugliesi Sbarchi + imbarchi + trasbordi.Valori in TEUs* Anni 2001-2020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</si>
</sst>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/>
    <xf numFmtId="0" fontId="2" fillId="0" borderId="0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2" fillId="0" borderId="0" xfId="1" applyNumberFormat="1" applyFont="1"/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/>
    <xf numFmtId="166" fontId="2" fillId="0" borderId="0" xfId="1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16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9"/>
  <sheetViews>
    <sheetView tabSelected="1" workbookViewId="0">
      <selection activeCell="B17" sqref="B17"/>
    </sheetView>
  </sheetViews>
  <sheetFormatPr defaultColWidth="8.85546875" defaultRowHeight="12.75" x14ac:dyDescent="0.2"/>
  <cols>
    <col min="1" max="1" width="36.5703125" style="1" customWidth="1"/>
    <col min="2" max="2" width="67" style="1" customWidth="1"/>
    <col min="3" max="16384" width="8.85546875" style="1"/>
  </cols>
  <sheetData>
    <row r="2" spans="1:2" ht="34.5" customHeight="1" x14ac:dyDescent="0.2">
      <c r="A2" s="32" t="s">
        <v>23</v>
      </c>
      <c r="B2" s="32"/>
    </row>
    <row r="3" spans="1:2" x14ac:dyDescent="0.2">
      <c r="A3" s="24" t="s">
        <v>25</v>
      </c>
      <c r="B3" s="24" t="s">
        <v>24</v>
      </c>
    </row>
    <row r="4" spans="1:2" x14ac:dyDescent="0.2">
      <c r="A4" s="18" t="s">
        <v>33</v>
      </c>
      <c r="B4" s="19" t="s">
        <v>34</v>
      </c>
    </row>
    <row r="5" spans="1:2" x14ac:dyDescent="0.2">
      <c r="A5" s="18" t="s">
        <v>26</v>
      </c>
      <c r="B5" s="19" t="s">
        <v>35</v>
      </c>
    </row>
    <row r="6" spans="1:2" ht="25.5" x14ac:dyDescent="0.2">
      <c r="A6" s="18" t="s">
        <v>27</v>
      </c>
      <c r="B6" s="19" t="s">
        <v>36</v>
      </c>
    </row>
    <row r="7" spans="1:2" x14ac:dyDescent="0.2">
      <c r="B7" s="9"/>
    </row>
    <row r="8" spans="1:2" x14ac:dyDescent="0.2">
      <c r="A8" s="1" t="s">
        <v>28</v>
      </c>
      <c r="B8" s="9"/>
    </row>
    <row r="9" spans="1:2" x14ac:dyDescent="0.2">
      <c r="B9" s="9"/>
    </row>
  </sheetData>
  <mergeCells count="1">
    <mergeCell ref="A2:B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workbookViewId="0">
      <selection activeCell="E21" sqref="E21"/>
    </sheetView>
  </sheetViews>
  <sheetFormatPr defaultColWidth="9.140625" defaultRowHeight="12.75" x14ac:dyDescent="0.25"/>
  <cols>
    <col min="1" max="1" width="15.7109375" style="7" customWidth="1"/>
    <col min="2" max="5" width="18.140625" style="4" customWidth="1"/>
    <col min="6" max="6" width="19.5703125" style="4" customWidth="1"/>
    <col min="7" max="10" width="18.140625" style="4" customWidth="1"/>
    <col min="11" max="15" width="11.85546875" style="4" customWidth="1"/>
    <col min="16" max="16384" width="9.140625" style="4"/>
  </cols>
  <sheetData>
    <row r="1" spans="1:23" s="17" customFormat="1" x14ac:dyDescent="0.25">
      <c r="A1" s="17" t="s">
        <v>34</v>
      </c>
    </row>
    <row r="2" spans="1:23" s="7" customFormat="1" x14ac:dyDescent="0.25"/>
    <row r="3" spans="1:23" s="7" customFormat="1" ht="32.25" customHeight="1" x14ac:dyDescent="0.25">
      <c r="A3" s="33" t="s">
        <v>3</v>
      </c>
      <c r="B3" s="33" t="s">
        <v>10</v>
      </c>
      <c r="C3" s="33" t="s">
        <v>12</v>
      </c>
      <c r="D3" s="35" t="s">
        <v>8</v>
      </c>
      <c r="E3" s="35"/>
      <c r="F3" s="35"/>
      <c r="G3" s="35"/>
      <c r="H3" s="33" t="s">
        <v>16</v>
      </c>
      <c r="I3" s="26" t="s">
        <v>17</v>
      </c>
      <c r="J3" s="26" t="s">
        <v>9</v>
      </c>
    </row>
    <row r="4" spans="1:23" s="9" customFormat="1" ht="15.75" customHeight="1" x14ac:dyDescent="0.25">
      <c r="A4" s="34"/>
      <c r="B4" s="34"/>
      <c r="C4" s="34"/>
      <c r="D4" s="25" t="s">
        <v>13</v>
      </c>
      <c r="E4" s="25" t="s">
        <v>14</v>
      </c>
      <c r="F4" s="25" t="s">
        <v>15</v>
      </c>
      <c r="G4" s="25" t="s">
        <v>16</v>
      </c>
      <c r="H4" s="34"/>
      <c r="I4" s="25" t="s">
        <v>18</v>
      </c>
      <c r="J4" s="25" t="s">
        <v>18</v>
      </c>
    </row>
    <row r="5" spans="1:23" x14ac:dyDescent="0.25">
      <c r="A5" s="10" t="s">
        <v>0</v>
      </c>
      <c r="B5" s="21">
        <v>0</v>
      </c>
      <c r="C5" s="21">
        <v>2118676</v>
      </c>
      <c r="D5" s="11">
        <v>559001</v>
      </c>
      <c r="E5" s="11">
        <v>2967882</v>
      </c>
      <c r="F5" s="11">
        <v>15939</v>
      </c>
      <c r="G5" s="11">
        <f>SUM(D5:F5)</f>
        <v>3542822</v>
      </c>
      <c r="H5" s="28">
        <f>G5+C5+B5</f>
        <v>5661498</v>
      </c>
      <c r="I5" s="11">
        <v>71233</v>
      </c>
      <c r="J5" s="11">
        <v>409137</v>
      </c>
    </row>
    <row r="6" spans="1:23" x14ac:dyDescent="0.2">
      <c r="A6" s="10" t="s">
        <v>1</v>
      </c>
      <c r="B6" s="21">
        <v>2144660</v>
      </c>
      <c r="C6" s="11">
        <v>2388842</v>
      </c>
      <c r="D6" s="30">
        <v>0</v>
      </c>
      <c r="E6" s="21">
        <v>2152464</v>
      </c>
      <c r="F6" s="11">
        <v>50026</v>
      </c>
      <c r="G6" s="11">
        <f t="shared" ref="G6:G10" si="0">SUM(D6:F6)</f>
        <v>2202490</v>
      </c>
      <c r="H6" s="28">
        <f t="shared" ref="H6:H10" si="1">G6+C6+B6</f>
        <v>6735992</v>
      </c>
      <c r="I6" s="21" t="s">
        <v>19</v>
      </c>
      <c r="J6" s="21">
        <v>224137</v>
      </c>
    </row>
    <row r="7" spans="1:23" x14ac:dyDescent="0.25">
      <c r="A7" s="10" t="s">
        <v>29</v>
      </c>
      <c r="B7" s="11">
        <v>111555</v>
      </c>
      <c r="C7" s="11">
        <v>450639</v>
      </c>
      <c r="D7" s="21">
        <v>123</v>
      </c>
      <c r="E7" s="21" t="s">
        <v>19</v>
      </c>
      <c r="F7" s="11">
        <v>55790</v>
      </c>
      <c r="G7" s="11">
        <f t="shared" si="0"/>
        <v>55913</v>
      </c>
      <c r="H7" s="28">
        <f t="shared" si="1"/>
        <v>618107</v>
      </c>
      <c r="I7" s="21">
        <v>15</v>
      </c>
      <c r="J7" s="21">
        <v>0</v>
      </c>
    </row>
    <row r="8" spans="1:23" x14ac:dyDescent="0.25">
      <c r="A8" s="10" t="s">
        <v>6</v>
      </c>
      <c r="B8" s="11">
        <v>267787</v>
      </c>
      <c r="C8" s="21">
        <v>431981</v>
      </c>
      <c r="D8" s="21">
        <v>0</v>
      </c>
      <c r="E8" s="21" t="s">
        <v>19</v>
      </c>
      <c r="F8" s="21">
        <v>19042</v>
      </c>
      <c r="G8" s="11">
        <f t="shared" si="0"/>
        <v>19042</v>
      </c>
      <c r="H8" s="28">
        <f t="shared" si="1"/>
        <v>718810</v>
      </c>
      <c r="I8" s="21">
        <v>0</v>
      </c>
      <c r="J8" s="21">
        <v>0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11" customFormat="1" x14ac:dyDescent="0.25">
      <c r="A9" s="10" t="s">
        <v>7</v>
      </c>
      <c r="B9" s="11">
        <v>218112</v>
      </c>
      <c r="C9" s="11">
        <v>183995</v>
      </c>
      <c r="D9" s="21">
        <v>0</v>
      </c>
      <c r="E9" s="21" t="s">
        <v>19</v>
      </c>
      <c r="F9" s="11">
        <v>9228</v>
      </c>
      <c r="G9" s="11">
        <f t="shared" si="0"/>
        <v>9228</v>
      </c>
      <c r="H9" s="28">
        <f t="shared" si="1"/>
        <v>411335</v>
      </c>
      <c r="I9" s="21">
        <v>0</v>
      </c>
      <c r="J9" s="11">
        <v>0</v>
      </c>
    </row>
    <row r="10" spans="1:23" ht="15.6" customHeight="1" x14ac:dyDescent="0.25">
      <c r="A10" s="12" t="s">
        <v>5</v>
      </c>
      <c r="B10" s="5">
        <v>4278384</v>
      </c>
      <c r="C10" s="5">
        <v>8290604</v>
      </c>
      <c r="D10" s="5">
        <v>57181</v>
      </c>
      <c r="E10" s="5">
        <v>0</v>
      </c>
      <c r="F10" s="5">
        <v>3151815</v>
      </c>
      <c r="G10" s="5">
        <f t="shared" si="0"/>
        <v>3208996</v>
      </c>
      <c r="H10" s="29">
        <f t="shared" si="1"/>
        <v>15777984</v>
      </c>
      <c r="I10" s="22">
        <v>5512</v>
      </c>
      <c r="J10" s="5">
        <v>0</v>
      </c>
    </row>
    <row r="11" spans="1:23" ht="15.6" customHeight="1" x14ac:dyDescent="0.25"/>
    <row r="12" spans="1:23" ht="15.6" customHeight="1" x14ac:dyDescent="0.25"/>
    <row r="13" spans="1:23" x14ac:dyDescent="0.25">
      <c r="A13" s="7" t="s">
        <v>30</v>
      </c>
    </row>
    <row r="14" spans="1:23" x14ac:dyDescent="0.25">
      <c r="A14" s="7" t="s">
        <v>31</v>
      </c>
    </row>
    <row r="15" spans="1:23" x14ac:dyDescent="0.25">
      <c r="A15" s="7" t="s">
        <v>32</v>
      </c>
      <c r="C15" s="8"/>
      <c r="D15" s="8"/>
      <c r="E15" s="8"/>
    </row>
    <row r="16" spans="1:23" x14ac:dyDescent="0.25">
      <c r="A16" s="7" t="s">
        <v>21</v>
      </c>
      <c r="D16" s="8"/>
      <c r="E16" s="8"/>
    </row>
    <row r="17" spans="1:5" x14ac:dyDescent="0.25">
      <c r="A17" s="9" t="s">
        <v>22</v>
      </c>
      <c r="C17" s="8"/>
      <c r="D17" s="8"/>
      <c r="E17" s="8"/>
    </row>
    <row r="18" spans="1:5" x14ac:dyDescent="0.25">
      <c r="B18" s="9"/>
      <c r="C18" s="8"/>
      <c r="D18" s="8"/>
      <c r="E18" s="8"/>
    </row>
    <row r="19" spans="1:5" x14ac:dyDescent="0.25">
      <c r="A19" s="7" t="s">
        <v>11</v>
      </c>
      <c r="C19" s="8"/>
      <c r="D19" s="8"/>
      <c r="E19" s="8"/>
    </row>
    <row r="20" spans="1:5" x14ac:dyDescent="0.25">
      <c r="B20" s="8"/>
      <c r="C20" s="8"/>
      <c r="D20" s="8"/>
      <c r="E20" s="8"/>
    </row>
    <row r="21" spans="1:5" x14ac:dyDescent="0.25">
      <c r="B21" s="8"/>
      <c r="C21" s="8"/>
      <c r="D21" s="8"/>
      <c r="E21" s="8"/>
    </row>
  </sheetData>
  <mergeCells count="5">
    <mergeCell ref="A3:A4"/>
    <mergeCell ref="B3:B4"/>
    <mergeCell ref="C3:C4"/>
    <mergeCell ref="D3:G3"/>
    <mergeCell ref="H3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workbookViewId="0">
      <selection activeCell="B22" sqref="B22"/>
    </sheetView>
  </sheetViews>
  <sheetFormatPr defaultColWidth="8.85546875" defaultRowHeight="12.75" x14ac:dyDescent="0.2"/>
  <cols>
    <col min="1" max="1" width="8.85546875" style="1"/>
    <col min="2" max="2" width="11.5703125" style="1" bestFit="1" customWidth="1"/>
    <col min="3" max="3" width="10.5703125" style="1" bestFit="1" customWidth="1"/>
    <col min="4" max="16384" width="8.85546875" style="1"/>
  </cols>
  <sheetData>
    <row r="1" spans="1:4" s="16" customFormat="1" x14ac:dyDescent="0.2">
      <c r="A1" s="16" t="s">
        <v>35</v>
      </c>
    </row>
    <row r="3" spans="1:4" x14ac:dyDescent="0.2">
      <c r="A3" s="36" t="s">
        <v>2</v>
      </c>
      <c r="B3" s="35" t="s">
        <v>3</v>
      </c>
      <c r="C3" s="35"/>
      <c r="D3" s="27"/>
    </row>
    <row r="4" spans="1:4" x14ac:dyDescent="0.2">
      <c r="A4" s="37"/>
      <c r="B4" s="2" t="s">
        <v>0</v>
      </c>
      <c r="C4" s="2" t="s">
        <v>1</v>
      </c>
      <c r="D4" s="27"/>
    </row>
    <row r="5" spans="1:4" x14ac:dyDescent="0.2">
      <c r="A5" s="3">
        <v>2005</v>
      </c>
      <c r="B5" s="4">
        <v>277979</v>
      </c>
      <c r="C5" s="4">
        <v>10642</v>
      </c>
    </row>
    <row r="6" spans="1:4" x14ac:dyDescent="0.2">
      <c r="A6" s="3">
        <v>2006</v>
      </c>
      <c r="B6" s="4">
        <v>303338</v>
      </c>
      <c r="C6" s="4">
        <v>2492</v>
      </c>
    </row>
    <row r="7" spans="1:4" x14ac:dyDescent="0.2">
      <c r="A7" s="3">
        <v>2007</v>
      </c>
      <c r="B7" s="4">
        <v>351897</v>
      </c>
      <c r="C7" s="4">
        <v>10303</v>
      </c>
    </row>
    <row r="8" spans="1:4" x14ac:dyDescent="0.2">
      <c r="A8" s="3">
        <v>2008</v>
      </c>
      <c r="B8" s="4">
        <v>465739</v>
      </c>
      <c r="C8" s="4">
        <v>2004</v>
      </c>
    </row>
    <row r="9" spans="1:4" x14ac:dyDescent="0.2">
      <c r="A9" s="3">
        <v>2009</v>
      </c>
      <c r="B9" s="4">
        <v>567885</v>
      </c>
      <c r="C9" s="4">
        <v>1745</v>
      </c>
    </row>
    <row r="10" spans="1:4" x14ac:dyDescent="0.2">
      <c r="A10" s="3">
        <v>2010</v>
      </c>
      <c r="B10" s="4">
        <v>507712</v>
      </c>
      <c r="C10" s="4">
        <v>28489</v>
      </c>
    </row>
    <row r="11" spans="1:4" x14ac:dyDescent="0.2">
      <c r="A11" s="3">
        <v>2011</v>
      </c>
      <c r="B11" s="4">
        <v>586848</v>
      </c>
      <c r="C11" s="4">
        <v>5226</v>
      </c>
    </row>
    <row r="12" spans="1:4" x14ac:dyDescent="0.2">
      <c r="A12" s="3">
        <v>2012</v>
      </c>
      <c r="B12" s="4">
        <v>618882</v>
      </c>
      <c r="C12" s="4">
        <v>13507</v>
      </c>
    </row>
    <row r="13" spans="1:4" x14ac:dyDescent="0.2">
      <c r="A13" s="3">
        <v>2013</v>
      </c>
      <c r="B13" s="4">
        <v>604781</v>
      </c>
      <c r="C13" s="4">
        <v>4628</v>
      </c>
    </row>
    <row r="14" spans="1:4" x14ac:dyDescent="0.2">
      <c r="A14" s="3">
        <v>2014</v>
      </c>
      <c r="B14" s="4">
        <v>561273</v>
      </c>
      <c r="C14" s="4">
        <v>25450</v>
      </c>
    </row>
    <row r="15" spans="1:4" x14ac:dyDescent="0.2">
      <c r="A15" s="13">
        <v>2015</v>
      </c>
      <c r="B15" s="11">
        <v>365645</v>
      </c>
      <c r="C15" s="11">
        <v>151922</v>
      </c>
    </row>
    <row r="16" spans="1:4" x14ac:dyDescent="0.2">
      <c r="A16" s="13">
        <v>2016</v>
      </c>
      <c r="B16" s="11">
        <v>400875</v>
      </c>
      <c r="C16" s="11">
        <v>5270</v>
      </c>
    </row>
    <row r="17" spans="1:3" x14ac:dyDescent="0.2">
      <c r="A17" s="20">
        <v>2017</v>
      </c>
      <c r="B17" s="23">
        <v>397588</v>
      </c>
      <c r="C17" s="6">
        <v>109008</v>
      </c>
    </row>
    <row r="18" spans="1:3" x14ac:dyDescent="0.2">
      <c r="A18" s="20">
        <v>2018</v>
      </c>
      <c r="B18" s="23">
        <v>572906</v>
      </c>
      <c r="C18" s="6">
        <v>104085</v>
      </c>
    </row>
    <row r="19" spans="1:3" x14ac:dyDescent="0.2">
      <c r="A19" s="20">
        <v>2019</v>
      </c>
      <c r="B19" s="23">
        <v>680021</v>
      </c>
      <c r="C19" s="6">
        <v>86096</v>
      </c>
    </row>
    <row r="20" spans="1:3" x14ac:dyDescent="0.2">
      <c r="A20" s="20">
        <v>2020</v>
      </c>
      <c r="B20" s="6">
        <v>6141</v>
      </c>
      <c r="C20" s="1">
        <v>2361</v>
      </c>
    </row>
    <row r="22" spans="1:3" x14ac:dyDescent="0.2">
      <c r="A22" s="1" t="s">
        <v>4</v>
      </c>
    </row>
  </sheetData>
  <mergeCells count="2">
    <mergeCell ref="B3:C3"/>
    <mergeCell ref="A3:A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8"/>
  <sheetViews>
    <sheetView topLeftCell="A10" workbookViewId="0">
      <selection activeCell="G33" sqref="G33"/>
    </sheetView>
  </sheetViews>
  <sheetFormatPr defaultColWidth="8.85546875" defaultRowHeight="12.75" x14ac:dyDescent="0.2"/>
  <cols>
    <col min="1" max="1" width="12.5703125" style="1" customWidth="1"/>
    <col min="2" max="3" width="13.7109375" style="1" customWidth="1"/>
    <col min="4" max="16384" width="8.85546875" style="1"/>
  </cols>
  <sheetData>
    <row r="1" spans="1:22" s="16" customFormat="1" x14ac:dyDescent="0.2">
      <c r="A1" s="16" t="s">
        <v>37</v>
      </c>
    </row>
    <row r="3" spans="1:22" x14ac:dyDescent="0.2">
      <c r="A3" s="36" t="s">
        <v>2</v>
      </c>
      <c r="B3" s="35" t="s">
        <v>3</v>
      </c>
      <c r="C3" s="35"/>
    </row>
    <row r="4" spans="1:22" x14ac:dyDescent="0.2">
      <c r="A4" s="37"/>
      <c r="B4" s="2" t="s">
        <v>0</v>
      </c>
      <c r="C4" s="2" t="s">
        <v>1</v>
      </c>
    </row>
    <row r="5" spans="1:22" x14ac:dyDescent="0.2">
      <c r="A5" s="3">
        <v>2001</v>
      </c>
      <c r="B5" s="6">
        <v>1577</v>
      </c>
      <c r="C5" s="6">
        <v>6446</v>
      </c>
    </row>
    <row r="6" spans="1:22" x14ac:dyDescent="0.2">
      <c r="A6" s="3">
        <v>2002</v>
      </c>
      <c r="B6" s="6">
        <v>11997</v>
      </c>
      <c r="C6" s="6">
        <v>1235</v>
      </c>
    </row>
    <row r="7" spans="1:22" x14ac:dyDescent="0.2">
      <c r="A7" s="3">
        <v>2003</v>
      </c>
      <c r="B7" s="6">
        <v>24341</v>
      </c>
      <c r="C7" s="6">
        <v>3768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2">
      <c r="A8" s="3">
        <v>2004</v>
      </c>
      <c r="B8" s="6">
        <v>20192</v>
      </c>
      <c r="C8" s="6">
        <v>3815</v>
      </c>
      <c r="I8" s="6"/>
      <c r="J8" s="6"/>
      <c r="K8" s="6"/>
      <c r="L8" s="6"/>
      <c r="M8" s="6"/>
      <c r="N8" s="6"/>
      <c r="O8" s="6"/>
      <c r="R8" s="6"/>
    </row>
    <row r="9" spans="1:22" x14ac:dyDescent="0.2">
      <c r="A9" s="3">
        <v>2005</v>
      </c>
      <c r="B9" s="6">
        <v>10008</v>
      </c>
      <c r="C9" s="6">
        <v>2166</v>
      </c>
    </row>
    <row r="10" spans="1:22" x14ac:dyDescent="0.2">
      <c r="A10" s="3">
        <v>2006</v>
      </c>
      <c r="B10" s="6">
        <v>49</v>
      </c>
      <c r="C10" s="6">
        <v>4268</v>
      </c>
    </row>
    <row r="11" spans="1:22" x14ac:dyDescent="0.2">
      <c r="A11" s="3">
        <v>2007</v>
      </c>
      <c r="B11" s="6">
        <v>64</v>
      </c>
      <c r="C11" s="6">
        <v>5359</v>
      </c>
    </row>
    <row r="12" spans="1:22" x14ac:dyDescent="0.2">
      <c r="A12" s="3">
        <v>2008</v>
      </c>
      <c r="B12" s="6">
        <v>113</v>
      </c>
      <c r="C12" s="1">
        <v>673</v>
      </c>
    </row>
    <row r="13" spans="1:22" x14ac:dyDescent="0.2">
      <c r="A13" s="3">
        <v>2009</v>
      </c>
      <c r="B13" s="6">
        <v>55</v>
      </c>
      <c r="C13" s="1">
        <v>722</v>
      </c>
    </row>
    <row r="14" spans="1:22" x14ac:dyDescent="0.2">
      <c r="A14" s="3">
        <v>2010</v>
      </c>
      <c r="B14" s="6">
        <v>680</v>
      </c>
      <c r="C14" s="6">
        <v>1107</v>
      </c>
    </row>
    <row r="15" spans="1:22" x14ac:dyDescent="0.2">
      <c r="A15" s="3">
        <v>2011</v>
      </c>
      <c r="B15" s="6">
        <v>11121</v>
      </c>
      <c r="C15" s="1">
        <v>485</v>
      </c>
    </row>
    <row r="16" spans="1:22" x14ac:dyDescent="0.2">
      <c r="A16" s="3">
        <v>2012</v>
      </c>
      <c r="B16" s="6">
        <v>29398</v>
      </c>
      <c r="C16" s="1">
        <v>94</v>
      </c>
    </row>
    <row r="17" spans="1:5" x14ac:dyDescent="0.2">
      <c r="A17" s="3">
        <v>2013</v>
      </c>
      <c r="B17" s="6">
        <v>31436</v>
      </c>
      <c r="C17" s="1">
        <v>566</v>
      </c>
    </row>
    <row r="18" spans="1:5" x14ac:dyDescent="0.2">
      <c r="A18" s="3">
        <v>2014</v>
      </c>
      <c r="B18" s="6">
        <v>35932</v>
      </c>
      <c r="C18" s="1">
        <v>407</v>
      </c>
    </row>
    <row r="19" spans="1:5" x14ac:dyDescent="0.2">
      <c r="A19" s="13">
        <v>2015</v>
      </c>
      <c r="B19" s="14">
        <v>60009</v>
      </c>
      <c r="C19" s="15">
        <v>329</v>
      </c>
      <c r="D19" s="15"/>
    </row>
    <row r="20" spans="1:5" x14ac:dyDescent="0.2">
      <c r="A20" s="13">
        <v>2016</v>
      </c>
      <c r="B20" s="6">
        <v>71593</v>
      </c>
      <c r="C20" s="6">
        <v>1857</v>
      </c>
    </row>
    <row r="21" spans="1:5" x14ac:dyDescent="0.2">
      <c r="A21" s="20">
        <v>2017</v>
      </c>
      <c r="B21" s="6">
        <v>68695</v>
      </c>
      <c r="C21" s="6">
        <v>1106</v>
      </c>
    </row>
    <row r="22" spans="1:5" x14ac:dyDescent="0.2">
      <c r="A22" s="20">
        <v>2018</v>
      </c>
      <c r="B22" s="6">
        <v>68262</v>
      </c>
      <c r="C22" s="6">
        <v>12</v>
      </c>
    </row>
    <row r="23" spans="1:5" x14ac:dyDescent="0.2">
      <c r="A23" s="20">
        <v>2019</v>
      </c>
      <c r="B23" s="6">
        <v>82627</v>
      </c>
      <c r="C23" s="6">
        <v>105</v>
      </c>
    </row>
    <row r="24" spans="1:5" x14ac:dyDescent="0.2">
      <c r="A24" s="20">
        <v>2020</v>
      </c>
      <c r="B24" s="6">
        <v>71233</v>
      </c>
      <c r="C24" s="31" t="s">
        <v>19</v>
      </c>
    </row>
    <row r="26" spans="1:5" s="4" customFormat="1" x14ac:dyDescent="0.25">
      <c r="A26" s="7" t="s">
        <v>20</v>
      </c>
      <c r="C26" s="8"/>
      <c r="D26" s="8"/>
      <c r="E26" s="8"/>
    </row>
    <row r="27" spans="1:5" s="4" customFormat="1" x14ac:dyDescent="0.25">
      <c r="A27" s="7"/>
      <c r="C27" s="8"/>
      <c r="D27" s="8"/>
      <c r="E27" s="8"/>
    </row>
    <row r="28" spans="1:5" x14ac:dyDescent="0.2">
      <c r="A28" s="1" t="s">
        <v>4</v>
      </c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Nota Metodologica</vt:lpstr>
      <vt:lpstr>MOV_PORT_2020</vt:lpstr>
      <vt:lpstr>PASS_CRO</vt:lpstr>
      <vt:lpstr>MOV_CONT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Lombardi</dc:creator>
  <cp:lastModifiedBy>Alessandro Lombardi</cp:lastModifiedBy>
  <dcterms:created xsi:type="dcterms:W3CDTF">2015-09-17T07:18:10Z</dcterms:created>
  <dcterms:modified xsi:type="dcterms:W3CDTF">2021-05-04T09:41:23Z</dcterms:modified>
</cp:coreProperties>
</file>