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ipresipres-my.sharepoint.com/personal/alessandro_lombardi_ipres_it/Documents/"/>
    </mc:Choice>
  </mc:AlternateContent>
  <xr:revisionPtr revIDLastSave="57" documentId="8_{CB73696D-3044-42FF-810C-D45A90E9F1F4}" xr6:coauthVersionLast="46" xr6:coauthVersionMax="46" xr10:uidLastSave="{372525EC-9978-4E8A-8A15-C12ED291C286}"/>
  <bookViews>
    <workbookView xWindow="-120" yWindow="-120" windowWidth="20730" windowHeight="11160" activeTab="2" xr2:uid="{00000000-000D-0000-FFFF-FFFF00000000}"/>
  </bookViews>
  <sheets>
    <sheet name="NOTA METODOLOGICA" sheetId="3" r:id="rId1"/>
    <sheet name="SPORTELLI DEPOSITI IMPIEGHI" sheetId="2" r:id="rId2"/>
    <sheet name="INDICATORI BANCARI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4" i="2" l="1"/>
  <c r="F225" i="2"/>
  <c r="F224" i="2"/>
  <c r="F223" i="2"/>
  <c r="F222" i="2"/>
  <c r="F217" i="2"/>
  <c r="F215" i="2"/>
  <c r="F213" i="2"/>
  <c r="F210" i="2"/>
  <c r="F207" i="2"/>
  <c r="F194" i="2"/>
  <c r="F192" i="2"/>
  <c r="F188" i="2"/>
  <c r="F187" i="2"/>
  <c r="F182" i="2"/>
  <c r="F181" i="2"/>
  <c r="F179" i="2"/>
  <c r="F177" i="2"/>
  <c r="F175" i="2"/>
  <c r="F174" i="2"/>
  <c r="F173" i="2"/>
  <c r="F170" i="2"/>
  <c r="F167" i="2"/>
  <c r="F162" i="2"/>
  <c r="F158" i="2"/>
  <c r="F149" i="2"/>
  <c r="F148" i="2"/>
  <c r="F147" i="2"/>
  <c r="F146" i="2"/>
  <c r="F144" i="2"/>
  <c r="F142" i="2"/>
  <c r="F139" i="2"/>
  <c r="F138" i="2"/>
  <c r="F137" i="2"/>
  <c r="F136" i="2"/>
  <c r="F135" i="2"/>
  <c r="F134" i="2"/>
  <c r="F132" i="2"/>
  <c r="F130" i="2"/>
  <c r="F129" i="2"/>
  <c r="F128" i="2"/>
  <c r="F127" i="2"/>
  <c r="F126" i="2"/>
  <c r="F123" i="2"/>
  <c r="F122" i="2"/>
  <c r="F120" i="2"/>
  <c r="F118" i="2"/>
  <c r="F116" i="2"/>
  <c r="F115" i="2"/>
  <c r="F113" i="2"/>
  <c r="F112" i="2"/>
  <c r="F109" i="2"/>
  <c r="F108" i="2"/>
  <c r="F107" i="2"/>
  <c r="F104" i="2"/>
  <c r="F102" i="2"/>
  <c r="F101" i="2"/>
  <c r="F100" i="2"/>
  <c r="F99" i="2"/>
  <c r="F98" i="2"/>
  <c r="F96" i="2"/>
  <c r="F95" i="2"/>
  <c r="F94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3" i="2"/>
  <c r="F72" i="2"/>
  <c r="F71" i="2"/>
  <c r="F70" i="2"/>
  <c r="F68" i="2"/>
  <c r="F66" i="2"/>
  <c r="F65" i="2"/>
  <c r="F64" i="2"/>
  <c r="F63" i="2"/>
  <c r="F62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6" i="2"/>
  <c r="F43" i="2"/>
  <c r="F38" i="2"/>
  <c r="F36" i="2"/>
  <c r="F35" i="2"/>
  <c r="F34" i="2"/>
  <c r="F26" i="2"/>
  <c r="F24" i="2"/>
  <c r="F22" i="2"/>
  <c r="F21" i="2"/>
  <c r="F19" i="2"/>
  <c r="F16" i="2"/>
  <c r="F7" i="2"/>
  <c r="F6" i="2"/>
  <c r="E224" i="2"/>
  <c r="D224" i="2"/>
  <c r="E225" i="2"/>
  <c r="D225" i="2"/>
</calcChain>
</file>

<file path=xl/sharedStrings.xml><?xml version="1.0" encoding="utf-8"?>
<sst xmlns="http://schemas.openxmlformats.org/spreadsheetml/2006/main" count="1207" uniqueCount="236">
  <si>
    <t>COMUNI</t>
  </si>
  <si>
    <t>ABITANTE PER SPORTELLO (NUM.)</t>
  </si>
  <si>
    <t>DEPOSITI</t>
  </si>
  <si>
    <t>IMPIEGHI</t>
  </si>
  <si>
    <t>FOGGIA</t>
  </si>
  <si>
    <t>ACCADIA</t>
  </si>
  <si>
    <t>#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</si>
  <si>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</si>
  <si>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</si>
  <si>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</si>
  <si>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</si>
  <si>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</si>
  <si>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</si>
  <si>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</si>
  <si>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</si>
  <si>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CARPINO</t>
  </si>
  <si>
    <t>CASALVECCHIO DI PUGLIA</t>
  </si>
  <si>
    <t>CASTELLUCCIO DEI SAURI</t>
  </si>
  <si>
    <t>CERIGNOLA</t>
  </si>
  <si>
    <t>CHIEUTI</t>
  </si>
  <si>
    <t>DELICETO</t>
  </si>
  <si>
    <t>LESINA</t>
  </si>
  <si>
    <t>LUCERA</t>
  </si>
  <si>
    <t>MANFREDONIA</t>
  </si>
  <si>
    <t>MATTINATA</t>
  </si>
  <si>
    <t>MONTE SANT'ANGELO</t>
  </si>
  <si>
    <t>ORSARA DI PUGLIA</t>
  </si>
  <si>
    <t>ORTA NOVA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</si>
  <si>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</si>
  <si>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</si>
  <si>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</si>
  <si>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</si>
  <si>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</si>
  <si>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</si>
  <si>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</si>
  <si>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</si>
  <si>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</si>
  <si>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</si>
  <si>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</si>
  <si>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</si>
  <si>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</si>
  <si>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</si>
  <si>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</si>
  <si>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</si>
  <si>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</si>
  <si>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</si>
  <si>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</si>
  <si>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ORDONA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</si>
  <si>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</si>
  <si>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</si>
  <si>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</si>
  <si>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</si>
  <si>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</si>
  <si>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</si>
  <si>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</si>
  <si>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</si>
  <si>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</si>
  <si>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</si>
  <si>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BARI</t>
  </si>
  <si>
    <t>ACQUAVIVA DELLE FONTI</t>
  </si>
  <si>
    <t>ADELFIA</t>
  </si>
  <si>
    <t>ALBEROBELLO</t>
  </si>
  <si>
    <t>ALTAMURA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</si>
  <si>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</si>
  <si>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</si>
  <si>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</si>
  <si>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</si>
  <si>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</si>
  <si>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</si>
  <si>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</si>
  <si>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</si>
  <si>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</si>
  <si>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</si>
  <si>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</si>
  <si>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</si>
  <si>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</si>
  <si>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</si>
  <si>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</si>
  <si>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</si>
  <si>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</si>
  <si>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</si>
  <si>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</si>
  <si>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</si>
  <si>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</si>
  <si>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</si>
  <si>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</si>
  <si>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</si>
  <si>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</si>
  <si>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</si>
  <si>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</si>
  <si>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</si>
  <si>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</si>
  <si>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</si>
  <si>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</si>
  <si>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</si>
  <si>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</si>
  <si>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</si>
  <si>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TARANTO</t>
  </si>
  <si>
    <t>AVETRANA</t>
  </si>
  <si>
    <t>CASTELLANETA</t>
  </si>
  <si>
    <t>CRISPIANO</t>
  </si>
  <si>
    <t>FAGGIANO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</si>
  <si>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</si>
  <si>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</si>
  <si>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</si>
  <si>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</si>
  <si>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</si>
  <si>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</si>
  <si>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</si>
  <si>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</si>
  <si>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</si>
  <si>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MOTTOLA</t>
  </si>
  <si>
    <t>PALAGIANELLO</t>
  </si>
  <si>
    <t>PALAGIANO</t>
  </si>
  <si>
    <t>PULSANO</t>
  </si>
  <si>
    <t>SAN GIORGIO JONICO</t>
  </si>
  <si>
    <t>SAN MARZANO DI SAN GIUSEPPE</t>
  </si>
  <si>
    <t>SAVA</t>
  </si>
  <si>
    <t>TORRICELLA</t>
  </si>
  <si>
    <t>STATTE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</si>
  <si>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</si>
  <si>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</si>
  <si>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</si>
  <si>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</si>
  <si>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</si>
  <si>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</si>
  <si>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</si>
  <si>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</si>
  <si>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</si>
  <si>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</si>
  <si>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</si>
  <si>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</si>
  <si>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</si>
  <si>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</si>
  <si>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</si>
  <si>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</si>
  <si>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</si>
  <si>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</si>
  <si>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</si>
  <si>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</si>
  <si>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LECCE</t>
  </si>
  <si>
    <t>ACQUARICA DEL CAPO</t>
  </si>
  <si>
    <t>ALESSANO</t>
  </si>
  <si>
    <t>ALEZIO</t>
  </si>
  <si>
    <t>ALLISTE</t>
  </si>
  <si>
    <t>ANDRANO</t>
  </si>
  <si>
    <t>ARADEO</t>
  </si>
  <si>
    <t>BOTRUGNO</t>
  </si>
  <si>
    <t>CALIMERA</t>
  </si>
  <si>
    <t>CAMPI SALENTINA</t>
  </si>
  <si>
    <t>CAPRARICA DI LECCE</t>
  </si>
  <si>
    <t>CARMIANO</t>
  </si>
  <si>
    <t>CARPIGNANO SALENTINO</t>
  </si>
  <si>
    <t>CASARANO</t>
  </si>
  <si>
    <t>CASTRI DI LECCE</t>
  </si>
  <si>
    <t>CASTRIGNANO DEL CAPO</t>
  </si>
  <si>
    <t>CAVALLINO</t>
  </si>
  <si>
    <t>COLLEPASSO</t>
  </si>
  <si>
    <t>COPERTINO</t>
  </si>
  <si>
    <t>CORIGLIANO D'OTRANTO</t>
  </si>
  <si>
    <t>CORSANO</t>
  </si>
  <si>
    <t>CUTROFIANO</t>
  </si>
  <si>
    <t>DISO</t>
  </si>
  <si>
    <t>GAGLIANO DEL CAPO</t>
  </si>
  <si>
    <t>GALATINA</t>
  </si>
  <si>
    <t>GALATONE</t>
  </si>
  <si>
    <t>GALLIPOLI</t>
  </si>
  <si>
    <t>GUAGNANO</t>
  </si>
  <si>
    <t>LEQUILE</t>
  </si>
  <si>
    <t>LEVERANO</t>
  </si>
  <si>
    <t>LIZZANELLO</t>
  </si>
  <si>
    <t>MAGLIE</t>
  </si>
  <si>
    <t>MARTANO</t>
  </si>
  <si>
    <t>MATINO</t>
  </si>
  <si>
    <t>MELENDUGNO</t>
  </si>
  <si>
    <t>MELISSANO</t>
  </si>
  <si>
    <t>MINERVINO DI LECCE</t>
  </si>
  <si>
    <t>MONTERONI DI LECCE</t>
  </si>
  <si>
    <t>NARDO'</t>
  </si>
  <si>
    <t>NEVIANO</t>
  </si>
  <si>
    <t>NOCIGLIA</t>
  </si>
  <si>
    <t>NOVOLI</t>
  </si>
  <si>
    <t>OTRANTO</t>
  </si>
  <si>
    <t>PARABITA</t>
  </si>
  <si>
    <t>POGGIARDO</t>
  </si>
  <si>
    <t>RACALE</t>
  </si>
  <si>
    <t>RUFFANO</t>
  </si>
  <si>
    <t>SALICE SALENTINO</t>
  </si>
  <si>
    <t>SALVE</t>
  </si>
  <si>
    <t>SAN CESARIO DI LECCE</t>
  </si>
  <si>
    <t>SAN DONATO DI LECCE</t>
  </si>
  <si>
    <t>SANNICOLA</t>
  </si>
  <si>
    <t>SAN PIETRO IN LAMA</t>
  </si>
  <si>
    <t>SANTA CESAREA TERME</t>
  </si>
  <si>
    <t>SOLETO</t>
  </si>
  <si>
    <t>SPECCHIA</t>
  </si>
  <si>
    <t>SPONGANO</t>
  </si>
  <si>
    <t>SQUINZANO</t>
  </si>
  <si>
    <t>SUPERSANO</t>
  </si>
  <si>
    <t>SURBO</t>
  </si>
  <si>
    <t>TAURISANO</t>
  </si>
  <si>
    <t>TAVIANO</t>
  </si>
  <si>
    <t>TREPUZZI</t>
  </si>
  <si>
    <t>TRICASE</t>
  </si>
  <si>
    <t>TUGLIE</t>
  </si>
  <si>
    <t>UGENTO</t>
  </si>
  <si>
    <t>UGGIANO LA CHIESA</t>
  </si>
  <si>
    <t>VEGLIE</t>
  </si>
  <si>
    <t>VERNOLE</t>
  </si>
  <si>
    <t>CASTRO</t>
  </si>
  <si>
    <t>PORTO CESAREO</t>
  </si>
  <si>
    <t>Fonte: Elaborazioni IPRES su dati Banca d'Italia</t>
  </si>
  <si>
    <t>NUMERO SPORTELLI OPERATIVI</t>
  </si>
  <si>
    <t>IMPIEGHI (MIGLIAIA DI EURO)</t>
  </si>
  <si>
    <t>INCIDENZA  (%)</t>
  </si>
  <si>
    <t>PUGLIA</t>
  </si>
  <si>
    <t>NOTA METODOLOGICA</t>
  </si>
  <si>
    <t xml:space="preserve">FOGLIO </t>
  </si>
  <si>
    <t>CONTENUTO</t>
  </si>
  <si>
    <t>INDICATORI  BANCARI</t>
  </si>
  <si>
    <t>Numero di abitanti per sportello; ammontare teorico medio per abitante a fine anno in relazione ai depositi e agli impieghi; (volume medio sportello) ammontare medio che a fine anno ogni sportello bancario presenta in relazione a depositi e impieghi.</t>
  </si>
  <si>
    <t>Fonte: Banca d'Italia</t>
  </si>
  <si>
    <t xml:space="preserve">SPORTELLI DEPOSITI E IMPIEGHI </t>
  </si>
  <si>
    <t>DEPOSITI  (MIGLIAIA DI EURO)</t>
  </si>
  <si>
    <t>BAT</t>
  </si>
  <si>
    <r>
      <t>Numero di sportelli bancari ed ammontare dei depositi e degli impieghi al 31 dicembre 2020 in Puglia. Incidenza percentuale (rapporto percentuale tra l'ammontare dei finanziamenti erogati  -</t>
    </r>
    <r>
      <rPr>
        <i/>
        <sz val="10"/>
        <rFont val="Arial"/>
        <family val="2"/>
      </rPr>
      <t>impieghi</t>
    </r>
    <r>
      <rPr>
        <sz val="10"/>
        <rFont val="Arial"/>
        <family val="2"/>
      </rPr>
      <t xml:space="preserve"> - e l'ammontare della raccolta effettuata sotto forma di depositi a risparmio,buoni fruttiferi,certificati di deposito e conti correnti - </t>
    </r>
    <r>
      <rPr>
        <i/>
        <sz val="10"/>
        <rFont val="Arial"/>
        <family val="2"/>
      </rPr>
      <t>depositi).Il segno # indica che il dato non è riportato perchè è impossibile l'identificazione dello sportello bancario nel comune di riferimento.</t>
    </r>
  </si>
  <si>
    <t>Sportelli bancari ed ammontare dei depositi e degli impieghi al 31 dicembre 2020 in Puglia.</t>
  </si>
  <si>
    <t>Alcuni indicatori relativi al sistema bancario al 31 dicembre 2020 in Puglia.</t>
  </si>
  <si>
    <t>SAN NICANDRO GARGANICO</t>
  </si>
  <si>
    <t>Totale comuni</t>
  </si>
  <si>
    <t>Totale comuni riservati</t>
  </si>
  <si>
    <t>PRESICCE-ACQUARICA</t>
  </si>
  <si>
    <t>AMMONTARE PER ABITANTE (UNITA' DI EURO)</t>
  </si>
  <si>
    <t>VOLUME MEDIO DI SPORTELLO (MIGLIAIA DI EURO)</t>
  </si>
  <si>
    <t xml:space="preserve">Totale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</si>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</sst>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8" fillId="0" borderId="0" xfId="0" applyFont="1" applyFill="1" applyBorder="1"/>
    <xf numFmtId="0" fontId="8" fillId="0" borderId="0" xfId="0" applyFont="1" applyFill="1" applyBorder="1" applyAlignment="1"/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15" fillId="0" borderId="0" xfId="0" applyFont="1"/>
    <xf numFmtId="0" fontId="13" fillId="0" borderId="0" xfId="0" applyFont="1"/>
    <xf numFmtId="165" fontId="13" fillId="0" borderId="0" xfId="1" applyNumberFormat="1" applyFont="1"/>
    <xf numFmtId="165" fontId="7" fillId="0" borderId="0" xfId="1" applyNumberFormat="1" applyFont="1" applyFill="1" applyAlignment="1">
      <alignment horizontal="right" vertical="center" wrapText="1"/>
    </xf>
    <xf numFmtId="0" fontId="16" fillId="0" borderId="0" xfId="0" applyFont="1"/>
    <xf numFmtId="43" fontId="3" fillId="0" borderId="0" xfId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horizontal="right" vertical="top" wrapText="1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1" fontId="0" fillId="0" borderId="0" xfId="0" applyNumberFormat="1" applyProtection="1">
      <protection locked="0"/>
    </xf>
    <xf numFmtId="43" fontId="5" fillId="0" borderId="0" xfId="1" applyFont="1" applyFill="1" applyBorder="1" applyAlignment="1" applyProtection="1">
      <alignment horizontal="right" vertical="center" wrapText="1"/>
      <protection locked="0"/>
    </xf>
    <xf numFmtId="43" fontId="3" fillId="0" borderId="0" xfId="1" applyFont="1" applyFill="1" applyBorder="1" applyAlignment="1" applyProtection="1">
      <alignment vertical="center" wrapText="1"/>
      <protection locked="0"/>
    </xf>
    <xf numFmtId="43" fontId="5" fillId="0" borderId="0" xfId="1" applyFont="1" applyFill="1" applyBorder="1" applyAlignment="1" applyProtection="1">
      <alignment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43" fontId="13" fillId="0" borderId="0" xfId="1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166" fontId="13" fillId="0" borderId="0" xfId="0" applyNumberFormat="1" applyFont="1" applyBorder="1" applyAlignment="1" applyProtection="1">
      <alignment horizontal="center" vertical="center"/>
    </xf>
    <xf numFmtId="2" fontId="0" fillId="0" borderId="0" xfId="0" applyNumberFormat="1" applyBorder="1" applyProtection="1">
      <protection locked="0"/>
    </xf>
    <xf numFmtId="0" fontId="17" fillId="0" borderId="0" xfId="0" applyFont="1" applyBorder="1" applyProtection="1">
      <protection locked="0"/>
    </xf>
    <xf numFmtId="166" fontId="13" fillId="0" borderId="0" xfId="0" applyNumberFormat="1" applyFont="1" applyBorder="1" applyAlignment="1" applyProtection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43" fontId="5" fillId="0" borderId="3" xfId="1" applyFont="1" applyFill="1" applyBorder="1" applyAlignment="1" applyProtection="1">
      <alignment horizontal="right" vertical="center" wrapText="1"/>
      <protection locked="0"/>
    </xf>
    <xf numFmtId="166" fontId="14" fillId="0" borderId="3" xfId="0" applyNumberFormat="1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horizontal="right" vertical="center" wrapText="1"/>
      <protection locked="0"/>
    </xf>
    <xf numFmtId="166" fontId="13" fillId="0" borderId="1" xfId="0" applyNumberFormat="1" applyFont="1" applyBorder="1" applyAlignment="1" applyProtection="1">
      <alignment horizontal="center"/>
    </xf>
    <xf numFmtId="43" fontId="14" fillId="0" borderId="0" xfId="1" applyFont="1" applyBorder="1" applyAlignment="1" applyProtection="1">
      <alignment horizontal="right"/>
      <protection locked="0"/>
    </xf>
    <xf numFmtId="43" fontId="5" fillId="0" borderId="1" xfId="1" applyFont="1" applyFill="1" applyBorder="1" applyAlignment="1" applyProtection="1">
      <alignment horizontal="right" vertical="center" wrapText="1"/>
      <protection locked="0"/>
    </xf>
    <xf numFmtId="166" fontId="14" fillId="0" borderId="1" xfId="0" applyNumberFormat="1" applyFont="1" applyBorder="1" applyAlignment="1" applyProtection="1">
      <alignment horizontal="center"/>
    </xf>
    <xf numFmtId="164" fontId="14" fillId="0" borderId="3" xfId="0" applyNumberFormat="1" applyFont="1" applyBorder="1" applyAlignment="1" applyProtection="1">
      <alignment horizontal="right"/>
      <protection locked="0"/>
    </xf>
    <xf numFmtId="166" fontId="13" fillId="0" borderId="1" xfId="0" applyNumberFormat="1" applyFont="1" applyBorder="1" applyAlignment="1" applyProtection="1">
      <alignment horizontal="center" vertical="center"/>
    </xf>
    <xf numFmtId="166" fontId="14" fillId="0" borderId="0" xfId="0" applyNumberFormat="1" applyFont="1" applyBorder="1" applyAlignment="1" applyProtection="1">
      <alignment horizontal="center" vertical="center"/>
    </xf>
    <xf numFmtId="166" fontId="14" fillId="0" borderId="3" xfId="0" applyNumberFormat="1" applyFont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vertical="center" wrapText="1"/>
      <protection locked="0"/>
    </xf>
    <xf numFmtId="0" fontId="3" fillId="0" borderId="8" xfId="0" applyNumberFormat="1" applyFont="1" applyFill="1" applyBorder="1" applyAlignment="1" applyProtection="1">
      <alignment vertical="center" wrapText="1"/>
      <protection locked="0"/>
    </xf>
    <xf numFmtId="0" fontId="5" fillId="0" borderId="8" xfId="0" applyNumberFormat="1" applyFont="1" applyFill="1" applyBorder="1" applyAlignment="1" applyProtection="1">
      <alignment vertical="center" wrapText="1"/>
      <protection locked="0"/>
    </xf>
    <xf numFmtId="0" fontId="11" fillId="0" borderId="8" xfId="0" applyFont="1" applyFill="1" applyBorder="1" applyAlignment="1" applyProtection="1">
      <alignment vertical="center" wrapText="1"/>
      <protection locked="0"/>
    </xf>
    <xf numFmtId="43" fontId="3" fillId="0" borderId="7" xfId="1" applyFont="1" applyFill="1" applyBorder="1" applyAlignment="1" applyProtection="1">
      <alignment vertical="center" wrapText="1"/>
      <protection locked="0"/>
    </xf>
    <xf numFmtId="43" fontId="3" fillId="0" borderId="8" xfId="1" applyFont="1" applyFill="1" applyBorder="1" applyAlignment="1" applyProtection="1">
      <alignment vertical="center" wrapText="1"/>
      <protection locked="0"/>
    </xf>
    <xf numFmtId="43" fontId="11" fillId="0" borderId="8" xfId="1" applyFont="1" applyFill="1" applyBorder="1" applyAlignment="1" applyProtection="1">
      <alignment vertical="center" wrapText="1"/>
      <protection locked="0"/>
    </xf>
    <xf numFmtId="43" fontId="11" fillId="0" borderId="4" xfId="1" applyFont="1" applyFill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vertical="center" wrapText="1"/>
      <protection locked="0"/>
    </xf>
    <xf numFmtId="43" fontId="17" fillId="0" borderId="0" xfId="0" applyNumberFormat="1" applyFont="1" applyBorder="1" applyProtection="1"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43" fontId="5" fillId="0" borderId="3" xfId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167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167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167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vertical="center" wrapText="1"/>
      <protection locked="0"/>
    </xf>
    <xf numFmtId="43" fontId="3" fillId="0" borderId="8" xfId="1" applyFont="1" applyFill="1" applyBorder="1" applyAlignment="1" applyProtection="1">
      <alignment horizontal="right" vertical="center" wrapText="1"/>
      <protection locked="0"/>
    </xf>
    <xf numFmtId="43" fontId="13" fillId="0" borderId="8" xfId="1" applyFont="1" applyBorder="1" applyAlignment="1" applyProtection="1">
      <alignment horizontal="right"/>
      <protection locked="0"/>
    </xf>
    <xf numFmtId="43" fontId="5" fillId="0" borderId="4" xfId="1" applyFont="1" applyFill="1" applyBorder="1" applyAlignment="1" applyProtection="1">
      <alignment horizontal="right" vertical="center" wrapText="1"/>
      <protection locked="0"/>
    </xf>
    <xf numFmtId="43" fontId="5" fillId="0" borderId="8" xfId="1" applyFont="1" applyFill="1" applyBorder="1" applyAlignment="1" applyProtection="1">
      <alignment horizontal="right" vertical="center" wrapText="1"/>
      <protection locked="0"/>
    </xf>
    <xf numFmtId="43" fontId="5" fillId="0" borderId="4" xfId="1" applyFont="1" applyFill="1" applyBorder="1" applyAlignment="1" applyProtection="1">
      <alignment vertical="center" wrapText="1"/>
      <protection locked="0"/>
    </xf>
    <xf numFmtId="43" fontId="14" fillId="0" borderId="8" xfId="1" applyFont="1" applyBorder="1" applyAlignment="1" applyProtection="1">
      <alignment horizontal="right"/>
      <protection locked="0"/>
    </xf>
    <xf numFmtId="43" fontId="5" fillId="0" borderId="7" xfId="1" applyFont="1" applyFill="1" applyBorder="1" applyAlignment="1" applyProtection="1">
      <alignment horizontal="right" vertical="center" wrapText="1"/>
      <protection locked="0"/>
    </xf>
    <xf numFmtId="43" fontId="3" fillId="0" borderId="11" xfId="1" applyFont="1" applyFill="1" applyBorder="1" applyAlignment="1" applyProtection="1">
      <alignment horizontal="right" vertical="center" wrapText="1"/>
      <protection locked="0"/>
    </xf>
    <xf numFmtId="43" fontId="13" fillId="0" borderId="11" xfId="1" applyFont="1" applyBorder="1" applyAlignment="1" applyProtection="1">
      <alignment horizontal="right"/>
      <protection locked="0"/>
    </xf>
    <xf numFmtId="43" fontId="5" fillId="0" borderId="12" xfId="1" applyFont="1" applyFill="1" applyBorder="1" applyAlignment="1" applyProtection="1">
      <alignment horizontal="right" vertical="center" wrapText="1"/>
      <protection locked="0"/>
    </xf>
    <xf numFmtId="43" fontId="5" fillId="0" borderId="11" xfId="1" applyFont="1" applyFill="1" applyBorder="1" applyAlignment="1" applyProtection="1">
      <alignment horizontal="right" vertical="center" wrapText="1"/>
      <protection locked="0"/>
    </xf>
    <xf numFmtId="43" fontId="3" fillId="0" borderId="11" xfId="1" applyFont="1" applyFill="1" applyBorder="1" applyAlignment="1" applyProtection="1">
      <alignment vertical="center" wrapText="1"/>
      <protection locked="0"/>
    </xf>
    <xf numFmtId="43" fontId="5" fillId="0" borderId="12" xfId="1" applyFont="1" applyFill="1" applyBorder="1" applyAlignment="1" applyProtection="1">
      <alignment vertical="center" wrapText="1"/>
      <protection locked="0"/>
    </xf>
    <xf numFmtId="43" fontId="14" fillId="0" borderId="11" xfId="1" applyFont="1" applyBorder="1" applyAlignment="1" applyProtection="1">
      <alignment horizontal="right"/>
      <protection locked="0"/>
    </xf>
    <xf numFmtId="43" fontId="5" fillId="0" borderId="10" xfId="1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Border="1" applyAlignment="1">
      <alignment horizontal="right" vertical="center"/>
    </xf>
    <xf numFmtId="43" fontId="13" fillId="0" borderId="8" xfId="1" applyFont="1" applyBorder="1" applyAlignment="1" applyProtection="1">
      <alignment horizontal="center" vertical="center"/>
    </xf>
    <xf numFmtId="43" fontId="13" fillId="0" borderId="11" xfId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165" fontId="5" fillId="0" borderId="7" xfId="1" applyNumberFormat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  <xf numFmtId="43" fontId="13" fillId="0" borderId="10" xfId="1" applyFont="1" applyBorder="1" applyAlignment="1" applyProtection="1">
      <alignment horizontal="center" vertical="center"/>
    </xf>
    <xf numFmtId="43" fontId="14" fillId="0" borderId="12" xfId="1" applyFont="1" applyBorder="1" applyAlignment="1" applyProtection="1">
      <alignment horizontal="right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B14" sqref="B14"/>
    </sheetView>
  </sheetViews>
  <sheetFormatPr defaultRowHeight="15" x14ac:dyDescent="0.25"/>
  <cols>
    <col min="1" max="1" width="47.28515625" customWidth="1"/>
    <col min="2" max="2" width="71.42578125" customWidth="1"/>
  </cols>
  <sheetData>
    <row r="1" spans="1:2" x14ac:dyDescent="0.25">
      <c r="A1" s="101" t="s">
        <v>216</v>
      </c>
      <c r="B1" s="101"/>
    </row>
    <row r="2" spans="1:2" x14ac:dyDescent="0.25">
      <c r="A2" s="3" t="s">
        <v>217</v>
      </c>
      <c r="B2" s="3" t="s">
        <v>218</v>
      </c>
    </row>
    <row r="3" spans="1:2" ht="141" customHeight="1" x14ac:dyDescent="0.25">
      <c r="A3" s="4" t="s">
        <v>222</v>
      </c>
      <c r="B3" s="5" t="s">
        <v>225</v>
      </c>
    </row>
    <row r="4" spans="1:2" ht="76.900000000000006" customHeight="1" x14ac:dyDescent="0.25">
      <c r="A4" s="6" t="s">
        <v>219</v>
      </c>
      <c r="B4" s="5" t="s">
        <v>220</v>
      </c>
    </row>
    <row r="7" spans="1:2" x14ac:dyDescent="0.25">
      <c r="A7" s="1" t="s">
        <v>221</v>
      </c>
      <c r="B7" s="2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6"/>
  <sheetViews>
    <sheetView topLeftCell="A223" zoomScale="96" zoomScaleNormal="96" zoomScaleSheetLayoutView="93" workbookViewId="0">
      <selection activeCell="C236" sqref="C236"/>
    </sheetView>
  </sheetViews>
  <sheetFormatPr defaultRowHeight="15" x14ac:dyDescent="0.25"/>
  <cols>
    <col min="1" max="1" width="22" style="13" customWidth="1"/>
    <col min="2" max="2" width="31.7109375" style="13" customWidth="1"/>
    <col min="3" max="6" width="22" style="13" customWidth="1"/>
    <col min="7" max="7" width="9.140625" style="13"/>
    <col min="8" max="8" width="14.5703125" style="13" bestFit="1" customWidth="1"/>
    <col min="9" max="9" width="17.5703125" style="13" customWidth="1"/>
    <col min="10" max="16384" width="9.140625" style="13"/>
  </cols>
  <sheetData>
    <row r="1" spans="1:7" ht="28.9" customHeight="1" x14ac:dyDescent="0.25">
      <c r="A1" s="104" t="s">
        <v>226</v>
      </c>
      <c r="B1" s="104"/>
      <c r="C1" s="104"/>
      <c r="D1" s="104"/>
      <c r="E1" s="104"/>
      <c r="F1" s="104"/>
    </row>
    <row r="2" spans="1:7" x14ac:dyDescent="0.25">
      <c r="A2" s="14"/>
      <c r="B2" s="15"/>
      <c r="C2" s="15"/>
      <c r="D2" s="15"/>
      <c r="E2" s="16"/>
      <c r="F2" s="16"/>
    </row>
    <row r="3" spans="1:7" ht="67.900000000000006" customHeight="1" x14ac:dyDescent="0.25">
      <c r="A3" s="105" t="s">
        <v>0</v>
      </c>
      <c r="B3" s="105"/>
      <c r="C3" s="62" t="s">
        <v>212</v>
      </c>
      <c r="D3" s="29" t="s">
        <v>223</v>
      </c>
      <c r="E3" s="29" t="s">
        <v>213</v>
      </c>
      <c r="F3" s="29" t="s">
        <v>214</v>
      </c>
    </row>
    <row r="4" spans="1:7" s="34" customFormat="1" x14ac:dyDescent="0.25">
      <c r="A4" s="107" t="s">
        <v>4</v>
      </c>
      <c r="B4" s="52" t="s">
        <v>5</v>
      </c>
      <c r="C4" s="63">
        <v>1</v>
      </c>
      <c r="D4" s="33" t="s">
        <v>6</v>
      </c>
      <c r="E4" s="33" t="s">
        <v>6</v>
      </c>
      <c r="F4" s="33" t="s">
        <v>6</v>
      </c>
    </row>
    <row r="5" spans="1:7" s="34" customFormat="1" x14ac:dyDescent="0.25">
      <c r="A5" s="107"/>
      <c r="B5" s="53" t="s">
        <v>7</v>
      </c>
      <c r="C5" s="63">
        <v>1</v>
      </c>
      <c r="D5" s="33" t="s">
        <v>6</v>
      </c>
      <c r="E5" s="33" t="s">
        <v>6</v>
      </c>
      <c r="F5" s="33" t="s">
        <v>6</v>
      </c>
    </row>
    <row r="6" spans="1:7" s="34" customFormat="1" x14ac:dyDescent="0.25">
      <c r="A6" s="107"/>
      <c r="B6" s="53" t="s">
        <v>8</v>
      </c>
      <c r="C6" s="63">
        <v>5</v>
      </c>
      <c r="D6" s="12">
        <v>164941</v>
      </c>
      <c r="E6" s="12">
        <v>99308</v>
      </c>
      <c r="F6" s="35">
        <f t="shared" ref="F6:F68" si="0">E6/D6*100</f>
        <v>60.208195657841287</v>
      </c>
      <c r="G6" s="36"/>
    </row>
    <row r="7" spans="1:7" s="34" customFormat="1" x14ac:dyDescent="0.25">
      <c r="A7" s="107"/>
      <c r="B7" s="53" t="s">
        <v>9</v>
      </c>
      <c r="C7" s="63">
        <v>3</v>
      </c>
      <c r="D7" s="12">
        <v>58743</v>
      </c>
      <c r="E7" s="12">
        <v>26032</v>
      </c>
      <c r="F7" s="35">
        <f t="shared" si="0"/>
        <v>44.315067327170901</v>
      </c>
    </row>
    <row r="8" spans="1:7" s="34" customFormat="1" x14ac:dyDescent="0.25">
      <c r="A8" s="107"/>
      <c r="B8" s="53" t="s">
        <v>10</v>
      </c>
      <c r="C8" s="63">
        <v>1</v>
      </c>
      <c r="D8" s="33" t="s">
        <v>6</v>
      </c>
      <c r="E8" s="33" t="s">
        <v>6</v>
      </c>
      <c r="F8" s="33" t="s">
        <v>6</v>
      </c>
    </row>
    <row r="9" spans="1:7" s="34" customFormat="1" x14ac:dyDescent="0.25">
      <c r="A9" s="107"/>
      <c r="B9" s="53" t="s">
        <v>11</v>
      </c>
      <c r="C9" s="63">
        <v>2</v>
      </c>
      <c r="D9" s="33" t="s">
        <v>6</v>
      </c>
      <c r="E9" s="33" t="s">
        <v>6</v>
      </c>
      <c r="F9" s="33" t="s">
        <v>6</v>
      </c>
    </row>
    <row r="10" spans="1:7" s="34" customFormat="1" x14ac:dyDescent="0.25">
      <c r="A10" s="107"/>
      <c r="B10" s="53" t="s">
        <v>12</v>
      </c>
      <c r="C10" s="63">
        <v>2</v>
      </c>
      <c r="D10" s="33" t="s">
        <v>6</v>
      </c>
      <c r="E10" s="33" t="s">
        <v>6</v>
      </c>
      <c r="F10" s="33" t="s">
        <v>6</v>
      </c>
    </row>
    <row r="11" spans="1:7" s="34" customFormat="1" x14ac:dyDescent="0.25">
      <c r="A11" s="107"/>
      <c r="B11" s="53" t="s">
        <v>13</v>
      </c>
      <c r="C11" s="63">
        <v>1</v>
      </c>
      <c r="D11" s="33" t="s">
        <v>6</v>
      </c>
      <c r="E11" s="33" t="s">
        <v>6</v>
      </c>
      <c r="F11" s="33" t="s">
        <v>6</v>
      </c>
    </row>
    <row r="12" spans="1:7" s="34" customFormat="1" x14ac:dyDescent="0.25">
      <c r="A12" s="107"/>
      <c r="B12" s="53" t="s">
        <v>14</v>
      </c>
      <c r="C12" s="63">
        <v>1</v>
      </c>
      <c r="D12" s="33" t="s">
        <v>6</v>
      </c>
      <c r="E12" s="33" t="s">
        <v>6</v>
      </c>
      <c r="F12" s="33" t="s">
        <v>6</v>
      </c>
    </row>
    <row r="13" spans="1:7" s="34" customFormat="1" x14ac:dyDescent="0.25">
      <c r="A13" s="107"/>
      <c r="B13" s="53" t="s">
        <v>15</v>
      </c>
      <c r="C13" s="63">
        <v>1</v>
      </c>
      <c r="D13" s="33" t="s">
        <v>6</v>
      </c>
      <c r="E13" s="33" t="s">
        <v>6</v>
      </c>
      <c r="F13" s="33" t="s">
        <v>6</v>
      </c>
    </row>
    <row r="14" spans="1:7" s="34" customFormat="1" x14ac:dyDescent="0.25">
      <c r="A14" s="107"/>
      <c r="B14" s="53" t="s">
        <v>16</v>
      </c>
      <c r="C14" s="63">
        <v>2</v>
      </c>
      <c r="D14" s="33" t="s">
        <v>6</v>
      </c>
      <c r="E14" s="33" t="s">
        <v>6</v>
      </c>
      <c r="F14" s="33" t="s">
        <v>6</v>
      </c>
    </row>
    <row r="15" spans="1:7" s="34" customFormat="1" x14ac:dyDescent="0.25">
      <c r="A15" s="107"/>
      <c r="B15" s="53" t="s">
        <v>17</v>
      </c>
      <c r="C15" s="63">
        <v>1</v>
      </c>
      <c r="D15" s="33" t="s">
        <v>6</v>
      </c>
      <c r="E15" s="33" t="s">
        <v>6</v>
      </c>
      <c r="F15" s="33" t="s">
        <v>6</v>
      </c>
    </row>
    <row r="16" spans="1:7" s="34" customFormat="1" x14ac:dyDescent="0.25">
      <c r="A16" s="107"/>
      <c r="B16" s="53" t="s">
        <v>18</v>
      </c>
      <c r="C16" s="63">
        <v>11</v>
      </c>
      <c r="D16" s="32">
        <v>634112</v>
      </c>
      <c r="E16" s="32">
        <v>540440</v>
      </c>
      <c r="F16" s="35">
        <f t="shared" si="0"/>
        <v>85.227846184901097</v>
      </c>
    </row>
    <row r="17" spans="1:6" s="34" customFormat="1" x14ac:dyDescent="0.25">
      <c r="A17" s="107"/>
      <c r="B17" s="53" t="s">
        <v>19</v>
      </c>
      <c r="C17" s="63">
        <v>1</v>
      </c>
      <c r="D17" s="33" t="s">
        <v>6</v>
      </c>
      <c r="E17" s="33" t="s">
        <v>6</v>
      </c>
      <c r="F17" s="35" t="s">
        <v>6</v>
      </c>
    </row>
    <row r="18" spans="1:6" s="34" customFormat="1" x14ac:dyDescent="0.25">
      <c r="A18" s="107"/>
      <c r="B18" s="53" t="s">
        <v>20</v>
      </c>
      <c r="C18" s="63">
        <v>1</v>
      </c>
      <c r="D18" s="33" t="s">
        <v>6</v>
      </c>
      <c r="E18" s="33" t="s">
        <v>6</v>
      </c>
      <c r="F18" s="35" t="s">
        <v>6</v>
      </c>
    </row>
    <row r="19" spans="1:6" s="34" customFormat="1" x14ac:dyDescent="0.25">
      <c r="A19" s="107"/>
      <c r="B19" s="53" t="s">
        <v>4</v>
      </c>
      <c r="C19" s="63">
        <v>34</v>
      </c>
      <c r="D19" s="32">
        <v>2606039</v>
      </c>
      <c r="E19" s="32">
        <v>2157163</v>
      </c>
      <c r="F19" s="35">
        <f t="shared" si="0"/>
        <v>82.775545569348736</v>
      </c>
    </row>
    <row r="20" spans="1:6" s="34" customFormat="1" x14ac:dyDescent="0.25">
      <c r="A20" s="107"/>
      <c r="B20" s="53" t="s">
        <v>21</v>
      </c>
      <c r="C20" s="63">
        <v>2</v>
      </c>
      <c r="D20" s="33" t="s">
        <v>6</v>
      </c>
      <c r="E20" s="33" t="s">
        <v>6</v>
      </c>
      <c r="F20" s="35" t="s">
        <v>6</v>
      </c>
    </row>
    <row r="21" spans="1:6" s="34" customFormat="1" x14ac:dyDescent="0.25">
      <c r="A21" s="107"/>
      <c r="B21" s="53" t="s">
        <v>22</v>
      </c>
      <c r="C21" s="63">
        <v>9</v>
      </c>
      <c r="D21" s="32">
        <v>420222</v>
      </c>
      <c r="E21" s="32">
        <v>234655</v>
      </c>
      <c r="F21" s="35">
        <f t="shared" si="0"/>
        <v>55.840722284887512</v>
      </c>
    </row>
    <row r="22" spans="1:6" s="34" customFormat="1" x14ac:dyDescent="0.25">
      <c r="A22" s="107"/>
      <c r="B22" s="53" t="s">
        <v>23</v>
      </c>
      <c r="C22" s="63">
        <v>13</v>
      </c>
      <c r="D22" s="12">
        <v>521378</v>
      </c>
      <c r="E22" s="12">
        <v>450212</v>
      </c>
      <c r="F22" s="35">
        <f t="shared" si="0"/>
        <v>86.350402203391781</v>
      </c>
    </row>
    <row r="23" spans="1:6" s="34" customFormat="1" x14ac:dyDescent="0.25">
      <c r="A23" s="107"/>
      <c r="B23" s="53" t="s">
        <v>24</v>
      </c>
      <c r="C23" s="63">
        <v>2</v>
      </c>
      <c r="D23" s="33" t="s">
        <v>6</v>
      </c>
      <c r="E23" s="33" t="s">
        <v>6</v>
      </c>
      <c r="F23" s="35" t="s">
        <v>6</v>
      </c>
    </row>
    <row r="24" spans="1:6" s="34" customFormat="1" x14ac:dyDescent="0.25">
      <c r="A24" s="107"/>
      <c r="B24" s="53" t="s">
        <v>25</v>
      </c>
      <c r="C24" s="63">
        <v>4</v>
      </c>
      <c r="D24" s="32">
        <v>124448</v>
      </c>
      <c r="E24" s="32">
        <v>41880</v>
      </c>
      <c r="F24" s="35">
        <f t="shared" si="0"/>
        <v>33.652609925430703</v>
      </c>
    </row>
    <row r="25" spans="1:6" s="34" customFormat="1" x14ac:dyDescent="0.25">
      <c r="A25" s="107"/>
      <c r="B25" s="53" t="s">
        <v>26</v>
      </c>
      <c r="C25" s="63">
        <v>1</v>
      </c>
      <c r="D25" s="33" t="s">
        <v>6</v>
      </c>
      <c r="E25" s="33" t="s">
        <v>6</v>
      </c>
      <c r="F25" s="35" t="s">
        <v>6</v>
      </c>
    </row>
    <row r="26" spans="1:6" s="34" customFormat="1" x14ac:dyDescent="0.25">
      <c r="A26" s="107"/>
      <c r="B26" s="53" t="s">
        <v>27</v>
      </c>
      <c r="C26" s="63">
        <v>3</v>
      </c>
      <c r="D26" s="32">
        <v>114032</v>
      </c>
      <c r="E26" s="32">
        <v>91406</v>
      </c>
      <c r="F26" s="35">
        <f t="shared" si="0"/>
        <v>80.158201206678825</v>
      </c>
    </row>
    <row r="27" spans="1:6" s="34" customFormat="1" x14ac:dyDescent="0.25">
      <c r="A27" s="107"/>
      <c r="B27" s="53" t="s">
        <v>28</v>
      </c>
      <c r="C27" s="63">
        <v>2</v>
      </c>
      <c r="D27" s="33" t="s">
        <v>6</v>
      </c>
      <c r="E27" s="33" t="s">
        <v>6</v>
      </c>
      <c r="F27" s="33" t="s">
        <v>6</v>
      </c>
    </row>
    <row r="28" spans="1:6" s="34" customFormat="1" x14ac:dyDescent="0.25">
      <c r="A28" s="107"/>
      <c r="B28" s="53" t="s">
        <v>29</v>
      </c>
      <c r="C28" s="63">
        <v>1</v>
      </c>
      <c r="D28" s="33" t="s">
        <v>6</v>
      </c>
      <c r="E28" s="33" t="s">
        <v>6</v>
      </c>
      <c r="F28" s="33" t="s">
        <v>6</v>
      </c>
    </row>
    <row r="29" spans="1:6" s="34" customFormat="1" x14ac:dyDescent="0.25">
      <c r="A29" s="107"/>
      <c r="B29" s="53" t="s">
        <v>30</v>
      </c>
      <c r="C29" s="63">
        <v>1</v>
      </c>
      <c r="D29" s="33" t="s">
        <v>6</v>
      </c>
      <c r="E29" s="33" t="s">
        <v>6</v>
      </c>
      <c r="F29" s="33" t="s">
        <v>6</v>
      </c>
    </row>
    <row r="30" spans="1:6" s="34" customFormat="1" x14ac:dyDescent="0.25">
      <c r="A30" s="107"/>
      <c r="B30" s="53" t="s">
        <v>31</v>
      </c>
      <c r="C30" s="63">
        <v>1</v>
      </c>
      <c r="D30" s="33" t="s">
        <v>6</v>
      </c>
      <c r="E30" s="33" t="s">
        <v>6</v>
      </c>
      <c r="F30" s="33" t="s">
        <v>6</v>
      </c>
    </row>
    <row r="31" spans="1:6" s="34" customFormat="1" x14ac:dyDescent="0.25">
      <c r="A31" s="107"/>
      <c r="B31" s="53" t="s">
        <v>32</v>
      </c>
      <c r="C31" s="63">
        <v>1</v>
      </c>
      <c r="D31" s="33" t="s">
        <v>6</v>
      </c>
      <c r="E31" s="33" t="s">
        <v>6</v>
      </c>
      <c r="F31" s="33" t="s">
        <v>6</v>
      </c>
    </row>
    <row r="32" spans="1:6" s="34" customFormat="1" x14ac:dyDescent="0.25">
      <c r="A32" s="107"/>
      <c r="B32" s="53" t="s">
        <v>33</v>
      </c>
      <c r="C32" s="63">
        <v>1</v>
      </c>
      <c r="D32" s="33" t="s">
        <v>6</v>
      </c>
      <c r="E32" s="33" t="s">
        <v>6</v>
      </c>
      <c r="F32" s="33" t="s">
        <v>6</v>
      </c>
    </row>
    <row r="33" spans="1:6" s="34" customFormat="1" x14ac:dyDescent="0.25">
      <c r="A33" s="107"/>
      <c r="B33" s="53" t="s">
        <v>34</v>
      </c>
      <c r="C33" s="63">
        <v>1</v>
      </c>
      <c r="D33" s="33" t="s">
        <v>6</v>
      </c>
      <c r="E33" s="33" t="s">
        <v>6</v>
      </c>
      <c r="F33" s="33" t="s">
        <v>6</v>
      </c>
    </row>
    <row r="34" spans="1:6" s="34" customFormat="1" x14ac:dyDescent="0.25">
      <c r="A34" s="107"/>
      <c r="B34" s="53" t="s">
        <v>35</v>
      </c>
      <c r="C34" s="63">
        <v>9</v>
      </c>
      <c r="D34" s="32">
        <v>449474</v>
      </c>
      <c r="E34" s="32">
        <v>367588</v>
      </c>
      <c r="F34" s="35">
        <f t="shared" si="0"/>
        <v>81.781816078349351</v>
      </c>
    </row>
    <row r="35" spans="1:6" s="34" customFormat="1" x14ac:dyDescent="0.25">
      <c r="A35" s="107"/>
      <c r="B35" s="53" t="s">
        <v>36</v>
      </c>
      <c r="C35" s="63">
        <v>5</v>
      </c>
      <c r="D35" s="32">
        <v>144003</v>
      </c>
      <c r="E35" s="32">
        <v>75472</v>
      </c>
      <c r="F35" s="35">
        <f t="shared" si="0"/>
        <v>52.410019235710372</v>
      </c>
    </row>
    <row r="36" spans="1:6" s="34" customFormat="1" x14ac:dyDescent="0.25">
      <c r="A36" s="107"/>
      <c r="B36" s="53" t="s">
        <v>228</v>
      </c>
      <c r="C36" s="63">
        <v>4</v>
      </c>
      <c r="D36" s="12">
        <v>98011</v>
      </c>
      <c r="E36" s="12">
        <v>44393</v>
      </c>
      <c r="F36" s="35">
        <f t="shared" si="0"/>
        <v>45.293895583148831</v>
      </c>
    </row>
    <row r="37" spans="1:6" s="34" customFormat="1" x14ac:dyDescent="0.25">
      <c r="A37" s="107"/>
      <c r="B37" s="53" t="s">
        <v>37</v>
      </c>
      <c r="C37" s="63">
        <v>1</v>
      </c>
      <c r="D37" s="33" t="s">
        <v>6</v>
      </c>
      <c r="E37" s="33" t="s">
        <v>6</v>
      </c>
      <c r="F37" s="35" t="s">
        <v>6</v>
      </c>
    </row>
    <row r="38" spans="1:6" s="34" customFormat="1" x14ac:dyDescent="0.25">
      <c r="A38" s="107"/>
      <c r="B38" s="53" t="s">
        <v>38</v>
      </c>
      <c r="C38" s="63">
        <v>13</v>
      </c>
      <c r="D38" s="12">
        <v>679611</v>
      </c>
      <c r="E38" s="12">
        <v>511333</v>
      </c>
      <c r="F38" s="35">
        <f t="shared" si="0"/>
        <v>75.239070585967553</v>
      </c>
    </row>
    <row r="39" spans="1:6" s="34" customFormat="1" x14ac:dyDescent="0.25">
      <c r="A39" s="107"/>
      <c r="B39" s="53" t="s">
        <v>39</v>
      </c>
      <c r="C39" s="63">
        <v>1</v>
      </c>
      <c r="D39" s="33" t="s">
        <v>6</v>
      </c>
      <c r="E39" s="33" t="s">
        <v>6</v>
      </c>
      <c r="F39" s="33" t="s">
        <v>6</v>
      </c>
    </row>
    <row r="40" spans="1:6" s="34" customFormat="1" x14ac:dyDescent="0.25">
      <c r="A40" s="107"/>
      <c r="B40" s="53" t="s">
        <v>40</v>
      </c>
      <c r="C40" s="63">
        <v>1</v>
      </c>
      <c r="D40" s="33" t="s">
        <v>6</v>
      </c>
      <c r="E40" s="33" t="s">
        <v>6</v>
      </c>
      <c r="F40" s="33" t="s">
        <v>6</v>
      </c>
    </row>
    <row r="41" spans="1:6" s="34" customFormat="1" x14ac:dyDescent="0.25">
      <c r="A41" s="107"/>
      <c r="B41" s="53" t="s">
        <v>41</v>
      </c>
      <c r="C41" s="63">
        <v>1</v>
      </c>
      <c r="D41" s="33" t="s">
        <v>6</v>
      </c>
      <c r="E41" s="33" t="s">
        <v>6</v>
      </c>
      <c r="F41" s="33" t="s">
        <v>6</v>
      </c>
    </row>
    <row r="42" spans="1:6" s="34" customFormat="1" x14ac:dyDescent="0.25">
      <c r="A42" s="107"/>
      <c r="B42" s="53" t="s">
        <v>42</v>
      </c>
      <c r="C42" s="63">
        <v>1</v>
      </c>
      <c r="D42" s="33" t="s">
        <v>6</v>
      </c>
      <c r="E42" s="33" t="s">
        <v>6</v>
      </c>
      <c r="F42" s="33" t="s">
        <v>6</v>
      </c>
    </row>
    <row r="43" spans="1:6" s="34" customFormat="1" x14ac:dyDescent="0.25">
      <c r="A43" s="107"/>
      <c r="B43" s="53" t="s">
        <v>43</v>
      </c>
      <c r="C43" s="63">
        <v>8</v>
      </c>
      <c r="D43" s="32">
        <v>247258</v>
      </c>
      <c r="E43" s="32">
        <v>129737</v>
      </c>
      <c r="F43" s="35">
        <f t="shared" si="0"/>
        <v>52.470294186639052</v>
      </c>
    </row>
    <row r="44" spans="1:6" s="34" customFormat="1" x14ac:dyDescent="0.25">
      <c r="A44" s="107"/>
      <c r="B44" s="53" t="s">
        <v>44</v>
      </c>
      <c r="C44" s="63">
        <v>2</v>
      </c>
      <c r="D44" s="33" t="s">
        <v>6</v>
      </c>
      <c r="E44" s="33" t="s">
        <v>6</v>
      </c>
      <c r="F44" s="33" t="s">
        <v>6</v>
      </c>
    </row>
    <row r="45" spans="1:6" s="34" customFormat="1" x14ac:dyDescent="0.25">
      <c r="A45" s="107"/>
      <c r="B45" s="53" t="s">
        <v>45</v>
      </c>
      <c r="C45" s="63">
        <v>2</v>
      </c>
      <c r="D45" s="33" t="s">
        <v>6</v>
      </c>
      <c r="E45" s="33" t="s">
        <v>6</v>
      </c>
      <c r="F45" s="33" t="s">
        <v>6</v>
      </c>
    </row>
    <row r="46" spans="1:6" s="34" customFormat="1" x14ac:dyDescent="0.25">
      <c r="A46" s="107"/>
      <c r="B46" s="53" t="s">
        <v>46</v>
      </c>
      <c r="C46" s="63">
        <v>4</v>
      </c>
      <c r="D46" s="32">
        <v>143828</v>
      </c>
      <c r="E46" s="32">
        <v>100636</v>
      </c>
      <c r="F46" s="35">
        <f t="shared" si="0"/>
        <v>69.969686013849881</v>
      </c>
    </row>
    <row r="47" spans="1:6" s="34" customFormat="1" x14ac:dyDescent="0.25">
      <c r="A47" s="107"/>
      <c r="B47" s="53" t="s">
        <v>47</v>
      </c>
      <c r="C47" s="63">
        <v>1</v>
      </c>
      <c r="D47" s="33" t="s">
        <v>6</v>
      </c>
      <c r="E47" s="33" t="s">
        <v>6</v>
      </c>
      <c r="F47" s="33" t="s">
        <v>6</v>
      </c>
    </row>
    <row r="48" spans="1:6" s="34" customFormat="1" x14ac:dyDescent="0.25">
      <c r="A48" s="107"/>
      <c r="B48" s="54" t="s">
        <v>229</v>
      </c>
      <c r="C48" s="64">
        <v>163</v>
      </c>
      <c r="D48" s="26">
        <v>7136332</v>
      </c>
      <c r="E48" s="26">
        <v>5303531</v>
      </c>
      <c r="F48" s="50">
        <f t="shared" si="0"/>
        <v>74.317324362151311</v>
      </c>
    </row>
    <row r="49" spans="1:6" s="37" customFormat="1" x14ac:dyDescent="0.25">
      <c r="A49" s="107"/>
      <c r="B49" s="55" t="s">
        <v>230</v>
      </c>
      <c r="C49" s="65" t="s">
        <v>6</v>
      </c>
      <c r="D49" s="26">
        <v>730231</v>
      </c>
      <c r="E49" s="26">
        <v>433275</v>
      </c>
      <c r="F49" s="50">
        <f t="shared" si="0"/>
        <v>59.333964183936317</v>
      </c>
    </row>
    <row r="50" spans="1:6" s="34" customFormat="1" ht="15" customHeight="1" x14ac:dyDescent="0.25">
      <c r="A50" s="106" t="s">
        <v>224</v>
      </c>
      <c r="B50" s="56" t="s">
        <v>48</v>
      </c>
      <c r="C50" s="66">
        <v>23</v>
      </c>
      <c r="D50" s="43">
        <v>1337184</v>
      </c>
      <c r="E50" s="43">
        <v>899833</v>
      </c>
      <c r="F50" s="49">
        <f t="shared" si="0"/>
        <v>67.293132433531952</v>
      </c>
    </row>
    <row r="51" spans="1:6" s="34" customFormat="1" x14ac:dyDescent="0.25">
      <c r="A51" s="107"/>
      <c r="B51" s="57" t="s">
        <v>49</v>
      </c>
      <c r="C51" s="67">
        <v>22</v>
      </c>
      <c r="D51" s="12">
        <v>1392839</v>
      </c>
      <c r="E51" s="12">
        <v>1164037</v>
      </c>
      <c r="F51" s="35">
        <f t="shared" si="0"/>
        <v>83.572975771069011</v>
      </c>
    </row>
    <row r="52" spans="1:6" s="34" customFormat="1" x14ac:dyDescent="0.25">
      <c r="A52" s="107"/>
      <c r="B52" s="57" t="s">
        <v>50</v>
      </c>
      <c r="C52" s="67">
        <v>12</v>
      </c>
      <c r="D52" s="12">
        <v>633497</v>
      </c>
      <c r="E52" s="12">
        <v>499016</v>
      </c>
      <c r="F52" s="35">
        <f t="shared" si="0"/>
        <v>78.771643748904879</v>
      </c>
    </row>
    <row r="53" spans="1:6" s="34" customFormat="1" x14ac:dyDescent="0.25">
      <c r="A53" s="107"/>
      <c r="B53" s="57" t="s">
        <v>51</v>
      </c>
      <c r="C53" s="67">
        <v>9</v>
      </c>
      <c r="D53" s="12">
        <v>321048</v>
      </c>
      <c r="E53" s="12">
        <v>242539</v>
      </c>
      <c r="F53" s="35">
        <f t="shared" si="0"/>
        <v>75.546024270514067</v>
      </c>
    </row>
    <row r="54" spans="1:6" s="34" customFormat="1" x14ac:dyDescent="0.25">
      <c r="A54" s="107"/>
      <c r="B54" s="57" t="s">
        <v>52</v>
      </c>
      <c r="C54" s="67">
        <v>3</v>
      </c>
      <c r="D54" s="12">
        <v>53355</v>
      </c>
      <c r="E54" s="12">
        <v>47922</v>
      </c>
      <c r="F54" s="35">
        <f t="shared" si="0"/>
        <v>89.817261737419173</v>
      </c>
    </row>
    <row r="55" spans="1:6" s="34" customFormat="1" x14ac:dyDescent="0.25">
      <c r="A55" s="107"/>
      <c r="B55" s="57" t="s">
        <v>53</v>
      </c>
      <c r="C55" s="67">
        <v>3</v>
      </c>
      <c r="D55" s="12">
        <v>73829</v>
      </c>
      <c r="E55" s="12">
        <v>45975</v>
      </c>
      <c r="F55" s="35">
        <f t="shared" si="0"/>
        <v>62.272277831204534</v>
      </c>
    </row>
    <row r="56" spans="1:6" s="34" customFormat="1" x14ac:dyDescent="0.25">
      <c r="A56" s="107"/>
      <c r="B56" s="57" t="s">
        <v>54</v>
      </c>
      <c r="C56" s="67">
        <v>3</v>
      </c>
      <c r="D56" s="12">
        <v>102418</v>
      </c>
      <c r="E56" s="12">
        <v>77751</v>
      </c>
      <c r="F56" s="35">
        <f t="shared" si="0"/>
        <v>75.915366439493056</v>
      </c>
    </row>
    <row r="57" spans="1:6" s="34" customFormat="1" x14ac:dyDescent="0.25">
      <c r="A57" s="107"/>
      <c r="B57" s="57" t="s">
        <v>55</v>
      </c>
      <c r="C57" s="67">
        <v>2</v>
      </c>
      <c r="D57" s="33" t="s">
        <v>6</v>
      </c>
      <c r="E57" s="33" t="s">
        <v>6</v>
      </c>
      <c r="F57" s="33" t="s">
        <v>6</v>
      </c>
    </row>
    <row r="58" spans="1:6" s="34" customFormat="1" x14ac:dyDescent="0.25">
      <c r="A58" s="107"/>
      <c r="B58" s="57" t="s">
        <v>56</v>
      </c>
      <c r="C58" s="67">
        <v>13</v>
      </c>
      <c r="D58" s="12">
        <v>564823</v>
      </c>
      <c r="E58" s="12">
        <v>529847</v>
      </c>
      <c r="F58" s="35">
        <f t="shared" si="0"/>
        <v>93.807617607639912</v>
      </c>
    </row>
    <row r="59" spans="1:6" s="34" customFormat="1" x14ac:dyDescent="0.25">
      <c r="A59" s="107"/>
      <c r="B59" s="57" t="s">
        <v>57</v>
      </c>
      <c r="C59" s="67">
        <v>3</v>
      </c>
      <c r="D59" s="12">
        <v>107000</v>
      </c>
      <c r="E59" s="12">
        <v>67710</v>
      </c>
      <c r="F59" s="35">
        <f t="shared" si="0"/>
        <v>63.280373831775705</v>
      </c>
    </row>
    <row r="60" spans="1:6" s="37" customFormat="1" x14ac:dyDescent="0.25">
      <c r="A60" s="107"/>
      <c r="B60" s="58" t="s">
        <v>229</v>
      </c>
      <c r="C60" s="68">
        <v>93</v>
      </c>
      <c r="D60" s="26">
        <v>4669614</v>
      </c>
      <c r="E60" s="26">
        <v>3637671</v>
      </c>
      <c r="F60" s="50">
        <f t="shared" si="0"/>
        <v>77.900892878940326</v>
      </c>
    </row>
    <row r="61" spans="1:6" s="37" customFormat="1" x14ac:dyDescent="0.25">
      <c r="A61" s="108"/>
      <c r="B61" s="59" t="s">
        <v>230</v>
      </c>
      <c r="C61" s="69" t="s">
        <v>6</v>
      </c>
      <c r="D61" s="40">
        <v>83621</v>
      </c>
      <c r="E61" s="40">
        <v>63040</v>
      </c>
      <c r="F61" s="51">
        <f t="shared" si="0"/>
        <v>75.387761447483285</v>
      </c>
    </row>
    <row r="62" spans="1:6" s="34" customFormat="1" x14ac:dyDescent="0.25">
      <c r="A62" s="107" t="s">
        <v>58</v>
      </c>
      <c r="B62" s="53" t="s">
        <v>59</v>
      </c>
      <c r="C62" s="63">
        <v>8</v>
      </c>
      <c r="D62" s="27">
        <v>330543</v>
      </c>
      <c r="E62" s="27">
        <v>205461</v>
      </c>
      <c r="F62" s="38">
        <f t="shared" si="0"/>
        <v>62.158629890816016</v>
      </c>
    </row>
    <row r="63" spans="1:6" s="34" customFormat="1" x14ac:dyDescent="0.25">
      <c r="A63" s="107"/>
      <c r="B63" s="53" t="s">
        <v>60</v>
      </c>
      <c r="C63" s="63">
        <v>3</v>
      </c>
      <c r="D63" s="27">
        <v>97319</v>
      </c>
      <c r="E63" s="27">
        <v>74510</v>
      </c>
      <c r="F63" s="38">
        <f t="shared" si="0"/>
        <v>76.562644499018688</v>
      </c>
    </row>
    <row r="64" spans="1:6" s="34" customFormat="1" x14ac:dyDescent="0.25">
      <c r="A64" s="107"/>
      <c r="B64" s="53" t="s">
        <v>61</v>
      </c>
      <c r="C64" s="63">
        <v>4</v>
      </c>
      <c r="D64" s="27">
        <v>171855</v>
      </c>
      <c r="E64" s="27">
        <v>103135</v>
      </c>
      <c r="F64" s="38">
        <f t="shared" si="0"/>
        <v>60.01280148962789</v>
      </c>
    </row>
    <row r="65" spans="1:6" s="34" customFormat="1" x14ac:dyDescent="0.25">
      <c r="A65" s="107"/>
      <c r="B65" s="53" t="s">
        <v>62</v>
      </c>
      <c r="C65" s="63">
        <v>16</v>
      </c>
      <c r="D65" s="27">
        <v>1254749</v>
      </c>
      <c r="E65" s="27">
        <v>986926</v>
      </c>
      <c r="F65" s="38">
        <f t="shared" si="0"/>
        <v>78.655252962943194</v>
      </c>
    </row>
    <row r="66" spans="1:6" s="34" customFormat="1" x14ac:dyDescent="0.25">
      <c r="A66" s="107"/>
      <c r="B66" s="53" t="s">
        <v>58</v>
      </c>
      <c r="C66" s="63">
        <v>121</v>
      </c>
      <c r="D66" s="27">
        <v>8516227</v>
      </c>
      <c r="E66" s="27">
        <v>7176513</v>
      </c>
      <c r="F66" s="38">
        <f t="shared" si="0"/>
        <v>84.268690818128732</v>
      </c>
    </row>
    <row r="67" spans="1:6" s="34" customFormat="1" x14ac:dyDescent="0.25">
      <c r="A67" s="107"/>
      <c r="B67" s="53" t="s">
        <v>63</v>
      </c>
      <c r="C67" s="63">
        <v>2</v>
      </c>
      <c r="D67" s="33" t="s">
        <v>6</v>
      </c>
      <c r="E67" s="33" t="s">
        <v>6</v>
      </c>
      <c r="F67" s="33" t="s">
        <v>6</v>
      </c>
    </row>
    <row r="68" spans="1:6" s="34" customFormat="1" x14ac:dyDescent="0.25">
      <c r="A68" s="107"/>
      <c r="B68" s="53" t="s">
        <v>64</v>
      </c>
      <c r="C68" s="63">
        <v>11</v>
      </c>
      <c r="D68" s="27">
        <v>592423</v>
      </c>
      <c r="E68" s="27">
        <v>471827</v>
      </c>
      <c r="F68" s="38">
        <f t="shared" si="0"/>
        <v>79.643599252561089</v>
      </c>
    </row>
    <row r="69" spans="1:6" s="34" customFormat="1" x14ac:dyDescent="0.25">
      <c r="A69" s="107"/>
      <c r="B69" s="53" t="s">
        <v>65</v>
      </c>
      <c r="C69" s="63">
        <v>2</v>
      </c>
      <c r="D69" s="33" t="s">
        <v>6</v>
      </c>
      <c r="E69" s="33" t="s">
        <v>6</v>
      </c>
      <c r="F69" s="33" t="s">
        <v>6</v>
      </c>
    </row>
    <row r="70" spans="1:6" s="34" customFormat="1" x14ac:dyDescent="0.25">
      <c r="A70" s="107"/>
      <c r="B70" s="53" t="s">
        <v>66</v>
      </c>
      <c r="C70" s="63">
        <v>5</v>
      </c>
      <c r="D70" s="27">
        <v>146977</v>
      </c>
      <c r="E70" s="27">
        <v>117410</v>
      </c>
      <c r="F70" s="38">
        <f t="shared" ref="F70:F132" si="1">E70/D70*100</f>
        <v>79.8832470386523</v>
      </c>
    </row>
    <row r="71" spans="1:6" s="34" customFormat="1" x14ac:dyDescent="0.25">
      <c r="A71" s="107"/>
      <c r="B71" s="53" t="s">
        <v>67</v>
      </c>
      <c r="C71" s="63">
        <v>4</v>
      </c>
      <c r="D71" s="27">
        <v>153308</v>
      </c>
      <c r="E71" s="27">
        <v>149672</v>
      </c>
      <c r="F71" s="38">
        <f t="shared" si="1"/>
        <v>97.628303806715891</v>
      </c>
    </row>
    <row r="72" spans="1:6" s="34" customFormat="1" x14ac:dyDescent="0.25">
      <c r="A72" s="107"/>
      <c r="B72" s="53" t="s">
        <v>68</v>
      </c>
      <c r="C72" s="63">
        <v>4</v>
      </c>
      <c r="D72" s="27">
        <v>138322</v>
      </c>
      <c r="E72" s="27">
        <v>91989</v>
      </c>
      <c r="F72" s="38">
        <f t="shared" si="1"/>
        <v>66.503520770376369</v>
      </c>
    </row>
    <row r="73" spans="1:6" s="34" customFormat="1" x14ac:dyDescent="0.25">
      <c r="A73" s="107"/>
      <c r="B73" s="53" t="s">
        <v>69</v>
      </c>
      <c r="C73" s="63">
        <v>5</v>
      </c>
      <c r="D73" s="27">
        <v>315867</v>
      </c>
      <c r="E73" s="27">
        <v>214366</v>
      </c>
      <c r="F73" s="38">
        <f t="shared" si="1"/>
        <v>67.865905586845102</v>
      </c>
    </row>
    <row r="74" spans="1:6" s="34" customFormat="1" x14ac:dyDescent="0.25">
      <c r="A74" s="107"/>
      <c r="B74" s="53" t="s">
        <v>70</v>
      </c>
      <c r="C74" s="63">
        <v>1</v>
      </c>
      <c r="D74" s="33" t="s">
        <v>6</v>
      </c>
      <c r="E74" s="33" t="s">
        <v>6</v>
      </c>
      <c r="F74" s="33" t="s">
        <v>6</v>
      </c>
    </row>
    <row r="75" spans="1:6" s="34" customFormat="1" x14ac:dyDescent="0.25">
      <c r="A75" s="107"/>
      <c r="B75" s="53" t="s">
        <v>71</v>
      </c>
      <c r="C75" s="63">
        <v>8</v>
      </c>
      <c r="D75" s="27">
        <v>408380</v>
      </c>
      <c r="E75" s="27">
        <v>278428</v>
      </c>
      <c r="F75" s="38">
        <f t="shared" si="1"/>
        <v>68.178657133062345</v>
      </c>
    </row>
    <row r="76" spans="1:6" s="34" customFormat="1" x14ac:dyDescent="0.25">
      <c r="A76" s="107"/>
      <c r="B76" s="53" t="s">
        <v>72</v>
      </c>
      <c r="C76" s="63">
        <v>13</v>
      </c>
      <c r="D76" s="27">
        <v>846392</v>
      </c>
      <c r="E76" s="27">
        <v>739100</v>
      </c>
      <c r="F76" s="38">
        <f t="shared" si="1"/>
        <v>87.323604192856266</v>
      </c>
    </row>
    <row r="77" spans="1:6" s="34" customFormat="1" x14ac:dyDescent="0.25">
      <c r="A77" s="107"/>
      <c r="B77" s="53" t="s">
        <v>73</v>
      </c>
      <c r="C77" s="63">
        <v>9</v>
      </c>
      <c r="D77" s="27">
        <v>373889</v>
      </c>
      <c r="E77" s="27">
        <v>306959</v>
      </c>
      <c r="F77" s="38">
        <f t="shared" si="1"/>
        <v>82.098965200901873</v>
      </c>
    </row>
    <row r="78" spans="1:6" s="34" customFormat="1" x14ac:dyDescent="0.25">
      <c r="A78" s="107"/>
      <c r="B78" s="53" t="s">
        <v>74</v>
      </c>
      <c r="C78" s="63">
        <v>5</v>
      </c>
      <c r="D78" s="27">
        <v>112399</v>
      </c>
      <c r="E78" s="27">
        <v>94737</v>
      </c>
      <c r="F78" s="38">
        <f t="shared" si="1"/>
        <v>84.286337067055754</v>
      </c>
    </row>
    <row r="79" spans="1:6" s="34" customFormat="1" x14ac:dyDescent="0.25">
      <c r="A79" s="107"/>
      <c r="B79" s="53" t="s">
        <v>75</v>
      </c>
      <c r="C79" s="63">
        <v>13</v>
      </c>
      <c r="D79" s="27">
        <v>568509</v>
      </c>
      <c r="E79" s="27">
        <v>437850</v>
      </c>
      <c r="F79" s="38">
        <f t="shared" si="1"/>
        <v>77.017250386537413</v>
      </c>
    </row>
    <row r="80" spans="1:6" s="34" customFormat="1" x14ac:dyDescent="0.25">
      <c r="A80" s="107"/>
      <c r="B80" s="53" t="s">
        <v>76</v>
      </c>
      <c r="C80" s="63">
        <v>3</v>
      </c>
      <c r="D80" s="27">
        <v>119634</v>
      </c>
      <c r="E80" s="27">
        <v>67466</v>
      </c>
      <c r="F80" s="38">
        <f t="shared" si="1"/>
        <v>56.393667352090539</v>
      </c>
    </row>
    <row r="81" spans="1:6" s="34" customFormat="1" x14ac:dyDescent="0.25">
      <c r="A81" s="107"/>
      <c r="B81" s="53" t="s">
        <v>77</v>
      </c>
      <c r="C81" s="63">
        <v>4</v>
      </c>
      <c r="D81" s="27">
        <v>278598</v>
      </c>
      <c r="E81" s="27">
        <v>108979</v>
      </c>
      <c r="F81" s="38">
        <f t="shared" si="1"/>
        <v>39.116935512817754</v>
      </c>
    </row>
    <row r="82" spans="1:6" s="34" customFormat="1" x14ac:dyDescent="0.25">
      <c r="A82" s="107"/>
      <c r="B82" s="53" t="s">
        <v>78</v>
      </c>
      <c r="C82" s="63">
        <v>9</v>
      </c>
      <c r="D82" s="27">
        <v>429104</v>
      </c>
      <c r="E82" s="27">
        <v>396726</v>
      </c>
      <c r="F82" s="38">
        <f t="shared" si="1"/>
        <v>92.454509862410973</v>
      </c>
    </row>
    <row r="83" spans="1:6" s="34" customFormat="1" x14ac:dyDescent="0.25">
      <c r="A83" s="107"/>
      <c r="B83" s="53" t="s">
        <v>79</v>
      </c>
      <c r="C83" s="63">
        <v>6</v>
      </c>
      <c r="D83" s="27">
        <v>225753</v>
      </c>
      <c r="E83" s="27">
        <v>147932</v>
      </c>
      <c r="F83" s="38">
        <f t="shared" si="1"/>
        <v>65.528254331060936</v>
      </c>
    </row>
    <row r="84" spans="1:6" s="34" customFormat="1" x14ac:dyDescent="0.25">
      <c r="A84" s="107"/>
      <c r="B84" s="53" t="s">
        <v>80</v>
      </c>
      <c r="C84" s="63">
        <v>13</v>
      </c>
      <c r="D84" s="27">
        <v>735411</v>
      </c>
      <c r="E84" s="27">
        <v>612245</v>
      </c>
      <c r="F84" s="38">
        <f t="shared" si="1"/>
        <v>83.252086248369963</v>
      </c>
    </row>
    <row r="85" spans="1:6" s="34" customFormat="1" x14ac:dyDescent="0.25">
      <c r="A85" s="107"/>
      <c r="B85" s="53" t="s">
        <v>81</v>
      </c>
      <c r="C85" s="63">
        <v>12</v>
      </c>
      <c r="D85" s="27">
        <v>696814</v>
      </c>
      <c r="E85" s="27">
        <v>765330</v>
      </c>
      <c r="F85" s="38">
        <f t="shared" si="1"/>
        <v>109.83275307327349</v>
      </c>
    </row>
    <row r="86" spans="1:6" s="34" customFormat="1" x14ac:dyDescent="0.25">
      <c r="A86" s="107"/>
      <c r="B86" s="53" t="s">
        <v>82</v>
      </c>
      <c r="C86" s="63">
        <v>10</v>
      </c>
      <c r="D86" s="27">
        <v>315623</v>
      </c>
      <c r="E86" s="27">
        <v>282969</v>
      </c>
      <c r="F86" s="38">
        <f t="shared" si="1"/>
        <v>89.654112659723779</v>
      </c>
    </row>
    <row r="87" spans="1:6" s="34" customFormat="1" x14ac:dyDescent="0.25">
      <c r="A87" s="107"/>
      <c r="B87" s="53" t="s">
        <v>83</v>
      </c>
      <c r="C87" s="63">
        <v>7</v>
      </c>
      <c r="D87" s="27">
        <v>327925</v>
      </c>
      <c r="E87" s="27">
        <v>293730</v>
      </c>
      <c r="F87" s="38">
        <f t="shared" si="1"/>
        <v>89.572310741785472</v>
      </c>
    </row>
    <row r="88" spans="1:6" s="34" customFormat="1" x14ac:dyDescent="0.25">
      <c r="A88" s="107"/>
      <c r="B88" s="53" t="s">
        <v>84</v>
      </c>
      <c r="C88" s="63">
        <v>4</v>
      </c>
      <c r="D88" s="27">
        <v>183264</v>
      </c>
      <c r="E88" s="27">
        <v>153587</v>
      </c>
      <c r="F88" s="38">
        <f t="shared" si="1"/>
        <v>83.806421337524</v>
      </c>
    </row>
    <row r="89" spans="1:6" s="34" customFormat="1" x14ac:dyDescent="0.25">
      <c r="A89" s="107"/>
      <c r="B89" s="53" t="s">
        <v>85</v>
      </c>
      <c r="C89" s="63">
        <v>8</v>
      </c>
      <c r="D89" s="27">
        <v>178689</v>
      </c>
      <c r="E89" s="27">
        <v>215856</v>
      </c>
      <c r="F89" s="38">
        <f t="shared" si="1"/>
        <v>120.79982539495995</v>
      </c>
    </row>
    <row r="90" spans="1:6" s="34" customFormat="1" x14ac:dyDescent="0.25">
      <c r="A90" s="107"/>
      <c r="B90" s="53" t="s">
        <v>86</v>
      </c>
      <c r="C90" s="63">
        <v>12</v>
      </c>
      <c r="D90" s="27">
        <v>557599</v>
      </c>
      <c r="E90" s="27">
        <v>498683</v>
      </c>
      <c r="F90" s="38">
        <f t="shared" si="1"/>
        <v>89.43398392034419</v>
      </c>
    </row>
    <row r="91" spans="1:6" s="34" customFormat="1" x14ac:dyDescent="0.25">
      <c r="A91" s="107"/>
      <c r="B91" s="53" t="s">
        <v>87</v>
      </c>
      <c r="C91" s="63">
        <v>6</v>
      </c>
      <c r="D91" s="27">
        <v>256530</v>
      </c>
      <c r="E91" s="27">
        <v>198510</v>
      </c>
      <c r="F91" s="38">
        <f t="shared" si="1"/>
        <v>77.382762250029231</v>
      </c>
    </row>
    <row r="92" spans="1:6" s="34" customFormat="1" x14ac:dyDescent="0.25">
      <c r="A92" s="107"/>
      <c r="B92" s="53" t="s">
        <v>88</v>
      </c>
      <c r="C92" s="63">
        <v>6</v>
      </c>
      <c r="D92" s="27">
        <v>266005</v>
      </c>
      <c r="E92" s="27">
        <v>213684</v>
      </c>
      <c r="F92" s="38">
        <f t="shared" si="1"/>
        <v>80.330820849232154</v>
      </c>
    </row>
    <row r="93" spans="1:6" s="34" customFormat="1" x14ac:dyDescent="0.25">
      <c r="A93" s="107"/>
      <c r="B93" s="53" t="s">
        <v>89</v>
      </c>
      <c r="C93" s="63">
        <v>2</v>
      </c>
      <c r="D93" s="33" t="s">
        <v>6</v>
      </c>
      <c r="E93" s="33" t="s">
        <v>6</v>
      </c>
      <c r="F93" s="33" t="s">
        <v>6</v>
      </c>
    </row>
    <row r="94" spans="1:6" s="34" customFormat="1" x14ac:dyDescent="0.25">
      <c r="A94" s="107"/>
      <c r="B94" s="53" t="s">
        <v>90</v>
      </c>
      <c r="C94" s="63">
        <v>3</v>
      </c>
      <c r="D94" s="27">
        <v>64294</v>
      </c>
      <c r="E94" s="27">
        <v>49156</v>
      </c>
      <c r="F94" s="38">
        <f t="shared" si="1"/>
        <v>76.45503468441845</v>
      </c>
    </row>
    <row r="95" spans="1:6" s="34" customFormat="1" x14ac:dyDescent="0.25">
      <c r="A95" s="107"/>
      <c r="B95" s="53" t="s">
        <v>91</v>
      </c>
      <c r="C95" s="63">
        <v>7</v>
      </c>
      <c r="D95" s="27">
        <v>399997</v>
      </c>
      <c r="E95" s="27">
        <v>222063</v>
      </c>
      <c r="F95" s="38">
        <f t="shared" si="1"/>
        <v>55.516166371247792</v>
      </c>
    </row>
    <row r="96" spans="1:6" s="34" customFormat="1" x14ac:dyDescent="0.25">
      <c r="A96" s="107"/>
      <c r="B96" s="53" t="s">
        <v>92</v>
      </c>
      <c r="C96" s="63">
        <v>5</v>
      </c>
      <c r="D96" s="27">
        <v>246812</v>
      </c>
      <c r="E96" s="27">
        <v>175226</v>
      </c>
      <c r="F96" s="38">
        <f t="shared" si="1"/>
        <v>70.995737646467759</v>
      </c>
    </row>
    <row r="97" spans="1:9" s="34" customFormat="1" x14ac:dyDescent="0.25">
      <c r="A97" s="107"/>
      <c r="B97" s="53" t="s">
        <v>93</v>
      </c>
      <c r="C97" s="63">
        <v>2</v>
      </c>
      <c r="D97" s="33" t="s">
        <v>6</v>
      </c>
      <c r="E97" s="33" t="s">
        <v>6</v>
      </c>
      <c r="F97" s="33" t="s">
        <v>6</v>
      </c>
    </row>
    <row r="98" spans="1:9" s="34" customFormat="1" x14ac:dyDescent="0.25">
      <c r="A98" s="107"/>
      <c r="B98" s="53" t="s">
        <v>94</v>
      </c>
      <c r="C98" s="63">
        <v>5</v>
      </c>
      <c r="D98" s="27">
        <v>228257</v>
      </c>
      <c r="E98" s="27">
        <v>234616</v>
      </c>
      <c r="F98" s="38">
        <f t="shared" si="1"/>
        <v>102.78589484659835</v>
      </c>
    </row>
    <row r="99" spans="1:9" s="34" customFormat="1" x14ac:dyDescent="0.25">
      <c r="A99" s="107"/>
      <c r="B99" s="53" t="s">
        <v>95</v>
      </c>
      <c r="C99" s="63">
        <v>5</v>
      </c>
      <c r="D99" s="27">
        <v>147493</v>
      </c>
      <c r="E99" s="27">
        <v>120813</v>
      </c>
      <c r="F99" s="38">
        <f t="shared" si="1"/>
        <v>81.911005946044895</v>
      </c>
    </row>
    <row r="100" spans="1:9" s="34" customFormat="1" x14ac:dyDescent="0.25">
      <c r="A100" s="107"/>
      <c r="B100" s="53" t="s">
        <v>96</v>
      </c>
      <c r="C100" s="63">
        <v>3</v>
      </c>
      <c r="D100" s="27">
        <v>109124</v>
      </c>
      <c r="E100" s="27">
        <v>57826</v>
      </c>
      <c r="F100" s="38">
        <f t="shared" si="1"/>
        <v>52.991092701880426</v>
      </c>
    </row>
    <row r="101" spans="1:9" s="37" customFormat="1" x14ac:dyDescent="0.25">
      <c r="A101" s="107"/>
      <c r="B101" s="55" t="s">
        <v>229</v>
      </c>
      <c r="C101" s="64">
        <v>366</v>
      </c>
      <c r="D101" s="28">
        <v>20027999</v>
      </c>
      <c r="E101" s="28">
        <v>16439374</v>
      </c>
      <c r="F101" s="39">
        <f t="shared" si="1"/>
        <v>82.08195936099257</v>
      </c>
      <c r="H101" s="61"/>
      <c r="I101" s="61"/>
    </row>
    <row r="102" spans="1:9" s="37" customFormat="1" x14ac:dyDescent="0.25">
      <c r="A102" s="107"/>
      <c r="B102" s="55" t="s">
        <v>230</v>
      </c>
      <c r="C102" s="69" t="s">
        <v>6</v>
      </c>
      <c r="D102" s="72">
        <v>233915</v>
      </c>
      <c r="E102" s="72">
        <v>175094</v>
      </c>
      <c r="F102" s="39">
        <f t="shared" si="1"/>
        <v>74.853686168052505</v>
      </c>
    </row>
    <row r="103" spans="1:9" s="34" customFormat="1" x14ac:dyDescent="0.25">
      <c r="A103" s="106" t="s">
        <v>97</v>
      </c>
      <c r="B103" s="52" t="s">
        <v>98</v>
      </c>
      <c r="C103" s="70">
        <v>2</v>
      </c>
      <c r="D103" s="33" t="s">
        <v>6</v>
      </c>
      <c r="E103" s="33" t="s">
        <v>6</v>
      </c>
      <c r="F103" s="42" t="s">
        <v>6</v>
      </c>
    </row>
    <row r="104" spans="1:9" s="34" customFormat="1" x14ac:dyDescent="0.25">
      <c r="A104" s="107"/>
      <c r="B104" s="53" t="s">
        <v>99</v>
      </c>
      <c r="C104" s="63">
        <v>5</v>
      </c>
      <c r="D104" s="12">
        <v>171934</v>
      </c>
      <c r="E104" s="12">
        <v>144226</v>
      </c>
      <c r="F104" s="38">
        <f t="shared" si="1"/>
        <v>83.884513825072418</v>
      </c>
    </row>
    <row r="105" spans="1:9" s="34" customFormat="1" x14ac:dyDescent="0.25">
      <c r="A105" s="107"/>
      <c r="B105" s="53" t="s">
        <v>100</v>
      </c>
      <c r="C105" s="63">
        <v>2</v>
      </c>
      <c r="D105" s="33" t="s">
        <v>6</v>
      </c>
      <c r="E105" s="33" t="s">
        <v>6</v>
      </c>
      <c r="F105" s="33" t="s">
        <v>6</v>
      </c>
    </row>
    <row r="106" spans="1:9" s="34" customFormat="1" x14ac:dyDescent="0.25">
      <c r="A106" s="107"/>
      <c r="B106" s="53" t="s">
        <v>101</v>
      </c>
      <c r="C106" s="63">
        <v>1</v>
      </c>
      <c r="D106" s="33" t="s">
        <v>6</v>
      </c>
      <c r="E106" s="33" t="s">
        <v>6</v>
      </c>
      <c r="F106" s="33" t="s">
        <v>6</v>
      </c>
    </row>
    <row r="107" spans="1:9" s="34" customFormat="1" x14ac:dyDescent="0.25">
      <c r="A107" s="107"/>
      <c r="B107" s="53" t="s">
        <v>102</v>
      </c>
      <c r="C107" s="63">
        <v>6</v>
      </c>
      <c r="D107" s="12">
        <v>231746</v>
      </c>
      <c r="E107" s="12">
        <v>184072</v>
      </c>
      <c r="F107" s="38">
        <f t="shared" si="1"/>
        <v>79.428339647717763</v>
      </c>
    </row>
    <row r="108" spans="1:9" s="34" customFormat="1" x14ac:dyDescent="0.25">
      <c r="A108" s="107"/>
      <c r="B108" s="53" t="s">
        <v>103</v>
      </c>
      <c r="C108" s="63">
        <v>6</v>
      </c>
      <c r="D108" s="12">
        <v>345878</v>
      </c>
      <c r="E108" s="12">
        <v>191337</v>
      </c>
      <c r="F108" s="38">
        <f t="shared" si="1"/>
        <v>55.319216602385815</v>
      </c>
    </row>
    <row r="109" spans="1:9" s="34" customFormat="1" x14ac:dyDescent="0.25">
      <c r="A109" s="107"/>
      <c r="B109" s="53" t="s">
        <v>104</v>
      </c>
      <c r="C109" s="63">
        <v>4</v>
      </c>
      <c r="D109" s="12">
        <v>130564</v>
      </c>
      <c r="E109" s="12">
        <v>100844</v>
      </c>
      <c r="F109" s="38">
        <f t="shared" si="1"/>
        <v>77.237216997028284</v>
      </c>
    </row>
    <row r="110" spans="1:9" s="34" customFormat="1" x14ac:dyDescent="0.25">
      <c r="A110" s="107"/>
      <c r="B110" s="53" t="s">
        <v>105</v>
      </c>
      <c r="C110" s="63">
        <v>1</v>
      </c>
      <c r="D110" s="33" t="s">
        <v>6</v>
      </c>
      <c r="E110" s="33" t="s">
        <v>6</v>
      </c>
      <c r="F110" s="33" t="s">
        <v>6</v>
      </c>
    </row>
    <row r="111" spans="1:9" s="34" customFormat="1" x14ac:dyDescent="0.25">
      <c r="A111" s="107"/>
      <c r="B111" s="53" t="s">
        <v>106</v>
      </c>
      <c r="C111" s="63">
        <v>2</v>
      </c>
      <c r="D111" s="33" t="s">
        <v>6</v>
      </c>
      <c r="E111" s="33" t="s">
        <v>6</v>
      </c>
      <c r="F111" s="33" t="s">
        <v>6</v>
      </c>
    </row>
    <row r="112" spans="1:9" s="34" customFormat="1" x14ac:dyDescent="0.25">
      <c r="A112" s="107"/>
      <c r="B112" s="53" t="s">
        <v>107</v>
      </c>
      <c r="C112" s="63">
        <v>8</v>
      </c>
      <c r="D112" s="12">
        <v>314859</v>
      </c>
      <c r="E112" s="12">
        <v>152501</v>
      </c>
      <c r="F112" s="38">
        <f t="shared" si="1"/>
        <v>48.43469616558523</v>
      </c>
    </row>
    <row r="113" spans="1:6" s="34" customFormat="1" x14ac:dyDescent="0.25">
      <c r="A113" s="107"/>
      <c r="B113" s="53" t="s">
        <v>108</v>
      </c>
      <c r="C113" s="63">
        <v>14</v>
      </c>
      <c r="D113" s="12">
        <v>629166</v>
      </c>
      <c r="E113" s="12">
        <v>559042</v>
      </c>
      <c r="F113" s="38">
        <f t="shared" si="1"/>
        <v>88.854451766306511</v>
      </c>
    </row>
    <row r="114" spans="1:6" s="34" customFormat="1" x14ac:dyDescent="0.25">
      <c r="A114" s="107"/>
      <c r="B114" s="53" t="s">
        <v>109</v>
      </c>
      <c r="C114" s="63">
        <v>2</v>
      </c>
      <c r="D114" s="33" t="s">
        <v>6</v>
      </c>
      <c r="E114" s="33" t="s">
        <v>6</v>
      </c>
      <c r="F114" s="33" t="s">
        <v>6</v>
      </c>
    </row>
    <row r="115" spans="1:6" s="34" customFormat="1" x14ac:dyDescent="0.25">
      <c r="A115" s="107"/>
      <c r="B115" s="53" t="s">
        <v>110</v>
      </c>
      <c r="C115" s="63">
        <v>10</v>
      </c>
      <c r="D115" s="12">
        <v>450360</v>
      </c>
      <c r="E115" s="12">
        <v>293604</v>
      </c>
      <c r="F115" s="38">
        <f t="shared" si="1"/>
        <v>65.19317879030109</v>
      </c>
    </row>
    <row r="116" spans="1:6" s="34" customFormat="1" x14ac:dyDescent="0.25">
      <c r="A116" s="107"/>
      <c r="B116" s="53" t="s">
        <v>111</v>
      </c>
      <c r="C116" s="63">
        <v>5</v>
      </c>
      <c r="D116" s="12">
        <v>110128</v>
      </c>
      <c r="E116" s="12">
        <v>56761</v>
      </c>
      <c r="F116" s="38">
        <f t="shared" si="1"/>
        <v>51.54093418567485</v>
      </c>
    </row>
    <row r="117" spans="1:6" s="34" customFormat="1" x14ac:dyDescent="0.25">
      <c r="A117" s="107"/>
      <c r="B117" s="53" t="s">
        <v>112</v>
      </c>
      <c r="C117" s="63">
        <v>1</v>
      </c>
      <c r="D117" s="33" t="s">
        <v>6</v>
      </c>
      <c r="E117" s="33" t="s">
        <v>6</v>
      </c>
      <c r="F117" s="33" t="s">
        <v>6</v>
      </c>
    </row>
    <row r="118" spans="1:6" s="34" customFormat="1" x14ac:dyDescent="0.25">
      <c r="A118" s="107"/>
      <c r="B118" s="53" t="s">
        <v>113</v>
      </c>
      <c r="C118" s="63">
        <v>3</v>
      </c>
      <c r="D118" s="12">
        <v>87169</v>
      </c>
      <c r="E118" s="12">
        <v>64641</v>
      </c>
      <c r="F118" s="38">
        <f t="shared" si="1"/>
        <v>74.155949936330572</v>
      </c>
    </row>
    <row r="119" spans="1:6" s="34" customFormat="1" x14ac:dyDescent="0.25">
      <c r="A119" s="107"/>
      <c r="B119" s="53" t="s">
        <v>114</v>
      </c>
      <c r="C119" s="63">
        <v>1</v>
      </c>
      <c r="D119" s="33" t="s">
        <v>6</v>
      </c>
      <c r="E119" s="33" t="s">
        <v>6</v>
      </c>
      <c r="F119" s="33" t="s">
        <v>6</v>
      </c>
    </row>
    <row r="120" spans="1:6" s="34" customFormat="1" x14ac:dyDescent="0.25">
      <c r="A120" s="107"/>
      <c r="B120" s="53" t="s">
        <v>115</v>
      </c>
      <c r="C120" s="63">
        <v>3</v>
      </c>
      <c r="D120" s="12">
        <v>103385</v>
      </c>
      <c r="E120" s="12">
        <v>84296</v>
      </c>
      <c r="F120" s="38">
        <f t="shared" si="1"/>
        <v>81.536006190453165</v>
      </c>
    </row>
    <row r="121" spans="1:6" s="34" customFormat="1" ht="25.5" x14ac:dyDescent="0.25">
      <c r="A121" s="107"/>
      <c r="B121" s="53" t="s">
        <v>116</v>
      </c>
      <c r="C121" s="63">
        <v>1</v>
      </c>
      <c r="D121" s="33" t="s">
        <v>6</v>
      </c>
      <c r="E121" s="33" t="s">
        <v>6</v>
      </c>
      <c r="F121" s="33" t="s">
        <v>6</v>
      </c>
    </row>
    <row r="122" spans="1:6" s="34" customFormat="1" x14ac:dyDescent="0.25">
      <c r="A122" s="107"/>
      <c r="B122" s="53" t="s">
        <v>117</v>
      </c>
      <c r="C122" s="63">
        <v>4</v>
      </c>
      <c r="D122" s="12">
        <v>160428</v>
      </c>
      <c r="E122" s="12">
        <v>99803</v>
      </c>
      <c r="F122" s="38">
        <f t="shared" si="1"/>
        <v>62.210462014112245</v>
      </c>
    </row>
    <row r="123" spans="1:6" s="34" customFormat="1" x14ac:dyDescent="0.25">
      <c r="A123" s="107"/>
      <c r="B123" s="53" t="s">
        <v>97</v>
      </c>
      <c r="C123" s="63">
        <v>42</v>
      </c>
      <c r="D123" s="12">
        <v>2465168</v>
      </c>
      <c r="E123" s="12">
        <v>1957309</v>
      </c>
      <c r="F123" s="38">
        <f t="shared" si="1"/>
        <v>79.398604882101338</v>
      </c>
    </row>
    <row r="124" spans="1:6" s="34" customFormat="1" x14ac:dyDescent="0.25">
      <c r="A124" s="107"/>
      <c r="B124" s="53" t="s">
        <v>118</v>
      </c>
      <c r="C124" s="63">
        <v>1</v>
      </c>
      <c r="D124" s="33" t="s">
        <v>6</v>
      </c>
      <c r="E124" s="33" t="s">
        <v>6</v>
      </c>
      <c r="F124" s="33" t="s">
        <v>6</v>
      </c>
    </row>
    <row r="125" spans="1:6" s="34" customFormat="1" x14ac:dyDescent="0.25">
      <c r="A125" s="107"/>
      <c r="B125" s="53" t="s">
        <v>119</v>
      </c>
      <c r="C125" s="63">
        <v>2</v>
      </c>
      <c r="D125" s="33" t="s">
        <v>6</v>
      </c>
      <c r="E125" s="33" t="s">
        <v>6</v>
      </c>
      <c r="F125" s="33" t="s">
        <v>6</v>
      </c>
    </row>
    <row r="126" spans="1:6" s="37" customFormat="1" x14ac:dyDescent="0.25">
      <c r="A126" s="107"/>
      <c r="B126" s="55" t="s">
        <v>229</v>
      </c>
      <c r="C126" s="64">
        <v>126</v>
      </c>
      <c r="D126" s="26">
        <v>5694436</v>
      </c>
      <c r="E126" s="26">
        <v>4192821</v>
      </c>
      <c r="F126" s="39">
        <f t="shared" si="1"/>
        <v>73.630136505178029</v>
      </c>
    </row>
    <row r="127" spans="1:6" s="37" customFormat="1" x14ac:dyDescent="0.25">
      <c r="A127" s="108"/>
      <c r="B127" s="30" t="s">
        <v>230</v>
      </c>
      <c r="C127" s="69" t="s">
        <v>6</v>
      </c>
      <c r="D127" s="40">
        <v>493651</v>
      </c>
      <c r="E127" s="40">
        <v>304386</v>
      </c>
      <c r="F127" s="41">
        <f t="shared" si="1"/>
        <v>61.660160720833133</v>
      </c>
    </row>
    <row r="128" spans="1:6" s="34" customFormat="1" x14ac:dyDescent="0.25">
      <c r="A128" s="106" t="s">
        <v>120</v>
      </c>
      <c r="B128" s="52" t="s">
        <v>120</v>
      </c>
      <c r="C128" s="70">
        <v>22</v>
      </c>
      <c r="D128" s="43">
        <v>954242</v>
      </c>
      <c r="E128" s="43">
        <v>872275</v>
      </c>
      <c r="F128" s="44">
        <f t="shared" si="1"/>
        <v>91.410250230025497</v>
      </c>
    </row>
    <row r="129" spans="1:6" s="34" customFormat="1" x14ac:dyDescent="0.25">
      <c r="A129" s="107"/>
      <c r="B129" s="53" t="s">
        <v>121</v>
      </c>
      <c r="C129" s="63">
        <v>3</v>
      </c>
      <c r="D129" s="12">
        <v>86823</v>
      </c>
      <c r="E129" s="12">
        <v>60068</v>
      </c>
      <c r="F129" s="38">
        <f t="shared" si="1"/>
        <v>69.184432696405324</v>
      </c>
    </row>
    <row r="130" spans="1:6" s="34" customFormat="1" x14ac:dyDescent="0.25">
      <c r="A130" s="107"/>
      <c r="B130" s="53" t="s">
        <v>122</v>
      </c>
      <c r="C130" s="63">
        <v>3</v>
      </c>
      <c r="D130" s="12">
        <v>128835</v>
      </c>
      <c r="E130" s="12">
        <v>49584</v>
      </c>
      <c r="F130" s="38">
        <f t="shared" si="1"/>
        <v>38.486436139247878</v>
      </c>
    </row>
    <row r="131" spans="1:6" s="34" customFormat="1" x14ac:dyDescent="0.25">
      <c r="A131" s="107"/>
      <c r="B131" s="53" t="s">
        <v>123</v>
      </c>
      <c r="C131" s="63">
        <v>1</v>
      </c>
      <c r="D131" s="33" t="s">
        <v>6</v>
      </c>
      <c r="E131" s="33" t="s">
        <v>6</v>
      </c>
      <c r="F131" s="33" t="s">
        <v>6</v>
      </c>
    </row>
    <row r="132" spans="1:6" s="34" customFormat="1" x14ac:dyDescent="0.25">
      <c r="A132" s="107"/>
      <c r="B132" s="53" t="s">
        <v>124</v>
      </c>
      <c r="C132" s="63">
        <v>3</v>
      </c>
      <c r="D132" s="12">
        <v>128143</v>
      </c>
      <c r="E132" s="12">
        <v>63526</v>
      </c>
      <c r="F132" s="38">
        <f t="shared" si="1"/>
        <v>49.574303707576689</v>
      </c>
    </row>
    <row r="133" spans="1:6" s="34" customFormat="1" x14ac:dyDescent="0.25">
      <c r="A133" s="107"/>
      <c r="B133" s="53" t="s">
        <v>125</v>
      </c>
      <c r="C133" s="63">
        <v>1</v>
      </c>
      <c r="D133" s="33" t="s">
        <v>6</v>
      </c>
      <c r="E133" s="33" t="s">
        <v>6</v>
      </c>
      <c r="F133" s="33" t="s">
        <v>6</v>
      </c>
    </row>
    <row r="134" spans="1:6" s="34" customFormat="1" x14ac:dyDescent="0.25">
      <c r="A134" s="107"/>
      <c r="B134" s="53" t="s">
        <v>126</v>
      </c>
      <c r="C134" s="63">
        <v>10</v>
      </c>
      <c r="D134" s="12">
        <v>397715</v>
      </c>
      <c r="E134" s="12">
        <v>371909</v>
      </c>
      <c r="F134" s="38">
        <f t="shared" ref="F134:F194" si="2">E134/D134*100</f>
        <v>93.511434067108354</v>
      </c>
    </row>
    <row r="135" spans="1:6" s="34" customFormat="1" x14ac:dyDescent="0.25">
      <c r="A135" s="107"/>
      <c r="B135" s="53" t="s">
        <v>127</v>
      </c>
      <c r="C135" s="63">
        <v>10</v>
      </c>
      <c r="D135" s="12">
        <v>368308</v>
      </c>
      <c r="E135" s="12">
        <v>240687</v>
      </c>
      <c r="F135" s="38">
        <f t="shared" si="2"/>
        <v>65.349381495921889</v>
      </c>
    </row>
    <row r="136" spans="1:6" s="34" customFormat="1" x14ac:dyDescent="0.25">
      <c r="A136" s="107"/>
      <c r="B136" s="53" t="s">
        <v>128</v>
      </c>
      <c r="C136" s="63">
        <v>3</v>
      </c>
      <c r="D136" s="12">
        <v>86644</v>
      </c>
      <c r="E136" s="12">
        <v>54848</v>
      </c>
      <c r="F136" s="38">
        <f t="shared" si="2"/>
        <v>63.302709939522636</v>
      </c>
    </row>
    <row r="137" spans="1:6" s="34" customFormat="1" x14ac:dyDescent="0.25">
      <c r="A137" s="107"/>
      <c r="B137" s="53" t="s">
        <v>129</v>
      </c>
      <c r="C137" s="63">
        <v>5</v>
      </c>
      <c r="D137" s="12">
        <v>211069</v>
      </c>
      <c r="E137" s="12">
        <v>145792</v>
      </c>
      <c r="F137" s="38">
        <f t="shared" si="2"/>
        <v>69.073146696104118</v>
      </c>
    </row>
    <row r="138" spans="1:6" s="34" customFormat="1" x14ac:dyDescent="0.25">
      <c r="A138" s="107"/>
      <c r="B138" s="53" t="s">
        <v>130</v>
      </c>
      <c r="C138" s="63">
        <v>3</v>
      </c>
      <c r="D138" s="12">
        <v>73894</v>
      </c>
      <c r="E138" s="12">
        <v>27360</v>
      </c>
      <c r="F138" s="38">
        <f t="shared" si="2"/>
        <v>37.02601023087125</v>
      </c>
    </row>
    <row r="139" spans="1:6" s="34" customFormat="1" x14ac:dyDescent="0.25">
      <c r="A139" s="107"/>
      <c r="B139" s="53" t="s">
        <v>131</v>
      </c>
      <c r="C139" s="63">
        <v>10</v>
      </c>
      <c r="D139" s="12">
        <v>436616</v>
      </c>
      <c r="E139" s="12">
        <v>330650</v>
      </c>
      <c r="F139" s="38">
        <f t="shared" si="2"/>
        <v>75.730161056855451</v>
      </c>
    </row>
    <row r="140" spans="1:6" s="34" customFormat="1" x14ac:dyDescent="0.25">
      <c r="A140" s="107"/>
      <c r="B140" s="53" t="s">
        <v>132</v>
      </c>
      <c r="C140" s="63">
        <v>2</v>
      </c>
      <c r="D140" s="33" t="s">
        <v>6</v>
      </c>
      <c r="E140" s="33" t="s">
        <v>6</v>
      </c>
      <c r="F140" s="33" t="s">
        <v>6</v>
      </c>
    </row>
    <row r="141" spans="1:6" s="34" customFormat="1" x14ac:dyDescent="0.25">
      <c r="A141" s="107"/>
      <c r="B141" s="53" t="s">
        <v>133</v>
      </c>
      <c r="C141" s="63">
        <v>2</v>
      </c>
      <c r="D141" s="33" t="s">
        <v>6</v>
      </c>
      <c r="E141" s="33" t="s">
        <v>6</v>
      </c>
      <c r="F141" s="33" t="s">
        <v>6</v>
      </c>
    </row>
    <row r="142" spans="1:6" s="34" customFormat="1" x14ac:dyDescent="0.25">
      <c r="A142" s="107"/>
      <c r="B142" s="53" t="s">
        <v>134</v>
      </c>
      <c r="C142" s="63">
        <v>3</v>
      </c>
      <c r="D142" s="12">
        <v>65311</v>
      </c>
      <c r="E142" s="12">
        <v>38981</v>
      </c>
      <c r="F142" s="38">
        <f t="shared" si="2"/>
        <v>59.685198511736161</v>
      </c>
    </row>
    <row r="143" spans="1:6" s="34" customFormat="1" x14ac:dyDescent="0.25">
      <c r="A143" s="107"/>
      <c r="B143" s="53" t="s">
        <v>135</v>
      </c>
      <c r="C143" s="63">
        <v>2</v>
      </c>
      <c r="D143" s="33" t="s">
        <v>6</v>
      </c>
      <c r="E143" s="33" t="s">
        <v>6</v>
      </c>
      <c r="F143" s="33" t="s">
        <v>6</v>
      </c>
    </row>
    <row r="144" spans="1:6" s="34" customFormat="1" x14ac:dyDescent="0.25">
      <c r="A144" s="107"/>
      <c r="B144" s="53" t="s">
        <v>136</v>
      </c>
      <c r="C144" s="63">
        <v>5</v>
      </c>
      <c r="D144" s="12">
        <v>118584</v>
      </c>
      <c r="E144" s="12">
        <v>90139</v>
      </c>
      <c r="F144" s="38">
        <f t="shared" si="2"/>
        <v>76.012784186736823</v>
      </c>
    </row>
    <row r="145" spans="1:6" s="34" customFormat="1" x14ac:dyDescent="0.25">
      <c r="A145" s="107"/>
      <c r="B145" s="53" t="s">
        <v>137</v>
      </c>
      <c r="C145" s="63">
        <v>1</v>
      </c>
      <c r="D145" s="33" t="s">
        <v>6</v>
      </c>
      <c r="E145" s="33" t="s">
        <v>6</v>
      </c>
      <c r="F145" s="33" t="s">
        <v>6</v>
      </c>
    </row>
    <row r="146" spans="1:6" s="34" customFormat="1" x14ac:dyDescent="0.25">
      <c r="A146" s="107"/>
      <c r="B146" s="53" t="s">
        <v>138</v>
      </c>
      <c r="C146" s="63">
        <v>3</v>
      </c>
      <c r="D146" s="12">
        <v>80755</v>
      </c>
      <c r="E146" s="12">
        <v>32639</v>
      </c>
      <c r="F146" s="38">
        <f t="shared" si="2"/>
        <v>40.417311621571422</v>
      </c>
    </row>
    <row r="147" spans="1:6" s="34" customFormat="1" x14ac:dyDescent="0.25">
      <c r="A147" s="107"/>
      <c r="B147" s="53" t="s">
        <v>139</v>
      </c>
      <c r="C147" s="63">
        <v>3</v>
      </c>
      <c r="D147" s="12">
        <v>54964</v>
      </c>
      <c r="E147" s="12">
        <v>34496</v>
      </c>
      <c r="F147" s="38">
        <f t="shared" si="2"/>
        <v>62.761079979623027</v>
      </c>
    </row>
    <row r="148" spans="1:6" s="37" customFormat="1" x14ac:dyDescent="0.25">
      <c r="A148" s="107"/>
      <c r="B148" s="55" t="s">
        <v>229</v>
      </c>
      <c r="C148" s="64">
        <v>95</v>
      </c>
      <c r="D148" s="26">
        <v>3482215</v>
      </c>
      <c r="E148" s="26">
        <v>2571324</v>
      </c>
      <c r="F148" s="39">
        <f t="shared" si="2"/>
        <v>73.841620922315258</v>
      </c>
    </row>
    <row r="149" spans="1:6" s="37" customFormat="1" x14ac:dyDescent="0.25">
      <c r="A149" s="108"/>
      <c r="B149" s="30" t="s">
        <v>230</v>
      </c>
      <c r="C149" s="69" t="s">
        <v>6</v>
      </c>
      <c r="D149" s="40">
        <v>290311</v>
      </c>
      <c r="E149" s="40">
        <v>158369</v>
      </c>
      <c r="F149" s="41">
        <f t="shared" si="2"/>
        <v>54.551498220873476</v>
      </c>
    </row>
    <row r="150" spans="1:6" s="34" customFormat="1" x14ac:dyDescent="0.25">
      <c r="A150" s="106" t="s">
        <v>140</v>
      </c>
      <c r="B150" s="52" t="s">
        <v>141</v>
      </c>
      <c r="C150" s="70">
        <v>1</v>
      </c>
      <c r="D150" s="33" t="s">
        <v>6</v>
      </c>
      <c r="E150" s="33" t="s">
        <v>6</v>
      </c>
      <c r="F150" s="42" t="s">
        <v>6</v>
      </c>
    </row>
    <row r="151" spans="1:6" s="34" customFormat="1" x14ac:dyDescent="0.25">
      <c r="A151" s="107"/>
      <c r="B151" s="53" t="s">
        <v>142</v>
      </c>
      <c r="C151" s="63">
        <v>2</v>
      </c>
      <c r="D151" s="33" t="s">
        <v>6</v>
      </c>
      <c r="E151" s="33" t="s">
        <v>6</v>
      </c>
      <c r="F151" s="33" t="s">
        <v>6</v>
      </c>
    </row>
    <row r="152" spans="1:6" s="34" customFormat="1" x14ac:dyDescent="0.25">
      <c r="A152" s="107"/>
      <c r="B152" s="53" t="s">
        <v>143</v>
      </c>
      <c r="C152" s="63">
        <v>2</v>
      </c>
      <c r="D152" s="33" t="s">
        <v>6</v>
      </c>
      <c r="E152" s="33" t="s">
        <v>6</v>
      </c>
      <c r="F152" s="33" t="s">
        <v>6</v>
      </c>
    </row>
    <row r="153" spans="1:6" s="34" customFormat="1" x14ac:dyDescent="0.25">
      <c r="A153" s="107"/>
      <c r="B153" s="53" t="s">
        <v>144</v>
      </c>
      <c r="C153" s="63">
        <v>2</v>
      </c>
      <c r="D153" s="33" t="s">
        <v>6</v>
      </c>
      <c r="E153" s="33" t="s">
        <v>6</v>
      </c>
      <c r="F153" s="33" t="s">
        <v>6</v>
      </c>
    </row>
    <row r="154" spans="1:6" s="34" customFormat="1" x14ac:dyDescent="0.25">
      <c r="A154" s="107"/>
      <c r="B154" s="53" t="s">
        <v>145</v>
      </c>
      <c r="C154" s="63">
        <v>1</v>
      </c>
      <c r="D154" s="33" t="s">
        <v>6</v>
      </c>
      <c r="E154" s="33" t="s">
        <v>6</v>
      </c>
      <c r="F154" s="33" t="s">
        <v>6</v>
      </c>
    </row>
    <row r="155" spans="1:6" s="34" customFormat="1" x14ac:dyDescent="0.25">
      <c r="A155" s="107"/>
      <c r="B155" s="53" t="s">
        <v>146</v>
      </c>
      <c r="C155" s="63">
        <v>2</v>
      </c>
      <c r="D155" s="33" t="s">
        <v>6</v>
      </c>
      <c r="E155" s="33" t="s">
        <v>6</v>
      </c>
      <c r="F155" s="33" t="s">
        <v>6</v>
      </c>
    </row>
    <row r="156" spans="1:6" s="34" customFormat="1" x14ac:dyDescent="0.25">
      <c r="A156" s="107"/>
      <c r="B156" s="53" t="s">
        <v>147</v>
      </c>
      <c r="C156" s="63">
        <v>1</v>
      </c>
      <c r="D156" s="33" t="s">
        <v>6</v>
      </c>
      <c r="E156" s="33" t="s">
        <v>6</v>
      </c>
      <c r="F156" s="33" t="s">
        <v>6</v>
      </c>
    </row>
    <row r="157" spans="1:6" s="34" customFormat="1" x14ac:dyDescent="0.25">
      <c r="A157" s="107"/>
      <c r="B157" s="53" t="s">
        <v>148</v>
      </c>
      <c r="C157" s="63">
        <v>1</v>
      </c>
      <c r="D157" s="33" t="s">
        <v>6</v>
      </c>
      <c r="E157" s="33" t="s">
        <v>6</v>
      </c>
      <c r="F157" s="33" t="s">
        <v>6</v>
      </c>
    </row>
    <row r="158" spans="1:6" s="34" customFormat="1" x14ac:dyDescent="0.25">
      <c r="A158" s="107"/>
      <c r="B158" s="53" t="s">
        <v>149</v>
      </c>
      <c r="C158" s="63">
        <v>3</v>
      </c>
      <c r="D158" s="12">
        <v>92528</v>
      </c>
      <c r="E158" s="12">
        <v>52797</v>
      </c>
      <c r="F158" s="38">
        <f t="shared" si="2"/>
        <v>57.060565450458242</v>
      </c>
    </row>
    <row r="159" spans="1:6" s="34" customFormat="1" x14ac:dyDescent="0.25">
      <c r="A159" s="107"/>
      <c r="B159" s="53" t="s">
        <v>150</v>
      </c>
      <c r="C159" s="63">
        <v>1</v>
      </c>
      <c r="D159" s="33" t="s">
        <v>6</v>
      </c>
      <c r="E159" s="33" t="s">
        <v>6</v>
      </c>
      <c r="F159" s="33" t="s">
        <v>6</v>
      </c>
    </row>
    <row r="160" spans="1:6" s="34" customFormat="1" x14ac:dyDescent="0.25">
      <c r="A160" s="107"/>
      <c r="B160" s="53" t="s">
        <v>151</v>
      </c>
      <c r="C160" s="63">
        <v>2</v>
      </c>
      <c r="D160" s="33" t="s">
        <v>6</v>
      </c>
      <c r="E160" s="33" t="s">
        <v>6</v>
      </c>
      <c r="F160" s="33" t="s">
        <v>6</v>
      </c>
    </row>
    <row r="161" spans="1:6" s="34" customFormat="1" x14ac:dyDescent="0.25">
      <c r="A161" s="107"/>
      <c r="B161" s="53" t="s">
        <v>152</v>
      </c>
      <c r="C161" s="63">
        <v>1</v>
      </c>
      <c r="D161" s="33" t="s">
        <v>6</v>
      </c>
      <c r="E161" s="33" t="s">
        <v>6</v>
      </c>
      <c r="F161" s="33" t="s">
        <v>6</v>
      </c>
    </row>
    <row r="162" spans="1:6" s="34" customFormat="1" x14ac:dyDescent="0.25">
      <c r="A162" s="107"/>
      <c r="B162" s="53" t="s">
        <v>153</v>
      </c>
      <c r="C162" s="63">
        <v>7</v>
      </c>
      <c r="D162" s="12">
        <v>286473</v>
      </c>
      <c r="E162" s="12">
        <v>246464</v>
      </c>
      <c r="F162" s="38">
        <f t="shared" si="2"/>
        <v>86.033936880613524</v>
      </c>
    </row>
    <row r="163" spans="1:6" s="34" customFormat="1" x14ac:dyDescent="0.25">
      <c r="A163" s="107"/>
      <c r="B163" s="53" t="s">
        <v>154</v>
      </c>
      <c r="C163" s="63">
        <v>1</v>
      </c>
      <c r="D163" s="33" t="s">
        <v>6</v>
      </c>
      <c r="E163" s="33" t="s">
        <v>6</v>
      </c>
      <c r="F163" s="33" t="s">
        <v>6</v>
      </c>
    </row>
    <row r="164" spans="1:6" s="34" customFormat="1" x14ac:dyDescent="0.25">
      <c r="A164" s="107"/>
      <c r="B164" s="53" t="s">
        <v>155</v>
      </c>
      <c r="C164" s="63">
        <v>2</v>
      </c>
      <c r="D164" s="33" t="s">
        <v>6</v>
      </c>
      <c r="E164" s="33" t="s">
        <v>6</v>
      </c>
      <c r="F164" s="33" t="s">
        <v>6</v>
      </c>
    </row>
    <row r="165" spans="1:6" s="34" customFormat="1" x14ac:dyDescent="0.25">
      <c r="A165" s="107"/>
      <c r="B165" s="53" t="s">
        <v>156</v>
      </c>
      <c r="C165" s="63">
        <v>3</v>
      </c>
      <c r="D165" s="33" t="s">
        <v>6</v>
      </c>
      <c r="E165" s="33" t="s">
        <v>6</v>
      </c>
      <c r="F165" s="33" t="s">
        <v>6</v>
      </c>
    </row>
    <row r="166" spans="1:6" s="34" customFormat="1" x14ac:dyDescent="0.25">
      <c r="A166" s="107"/>
      <c r="B166" s="53" t="s">
        <v>157</v>
      </c>
      <c r="C166" s="63">
        <v>1</v>
      </c>
      <c r="D166" s="33" t="s">
        <v>6</v>
      </c>
      <c r="E166" s="33" t="s">
        <v>6</v>
      </c>
      <c r="F166" s="33" t="s">
        <v>6</v>
      </c>
    </row>
    <row r="167" spans="1:6" s="34" customFormat="1" x14ac:dyDescent="0.25">
      <c r="A167" s="107"/>
      <c r="B167" s="53" t="s">
        <v>158</v>
      </c>
      <c r="C167" s="63">
        <v>4</v>
      </c>
      <c r="D167" s="17">
        <v>201061</v>
      </c>
      <c r="E167" s="17">
        <v>62760</v>
      </c>
      <c r="F167" s="38">
        <f t="shared" si="2"/>
        <v>31.214407567852543</v>
      </c>
    </row>
    <row r="168" spans="1:6" s="34" customFormat="1" x14ac:dyDescent="0.25">
      <c r="A168" s="107"/>
      <c r="B168" s="53" t="s">
        <v>159</v>
      </c>
      <c r="C168" s="63">
        <v>1</v>
      </c>
      <c r="D168" s="33" t="s">
        <v>6</v>
      </c>
      <c r="E168" s="33" t="s">
        <v>6</v>
      </c>
      <c r="F168" s="33" t="s">
        <v>6</v>
      </c>
    </row>
    <row r="169" spans="1:6" s="34" customFormat="1" x14ac:dyDescent="0.25">
      <c r="A169" s="107"/>
      <c r="B169" s="53" t="s">
        <v>160</v>
      </c>
      <c r="C169" s="63">
        <v>1</v>
      </c>
      <c r="D169" s="33" t="s">
        <v>6</v>
      </c>
      <c r="E169" s="33" t="s">
        <v>6</v>
      </c>
      <c r="F169" s="33" t="s">
        <v>6</v>
      </c>
    </row>
    <row r="170" spans="1:6" s="34" customFormat="1" x14ac:dyDescent="0.25">
      <c r="A170" s="107"/>
      <c r="B170" s="53" t="s">
        <v>161</v>
      </c>
      <c r="C170" s="63">
        <v>3</v>
      </c>
      <c r="D170" s="17">
        <v>63930</v>
      </c>
      <c r="E170" s="17">
        <v>69794</v>
      </c>
      <c r="F170" s="38">
        <f t="shared" si="2"/>
        <v>109.17253245737525</v>
      </c>
    </row>
    <row r="171" spans="1:6" s="34" customFormat="1" x14ac:dyDescent="0.25">
      <c r="A171" s="107"/>
      <c r="B171" s="53" t="s">
        <v>162</v>
      </c>
      <c r="C171" s="63">
        <v>1</v>
      </c>
      <c r="D171" s="33" t="s">
        <v>6</v>
      </c>
      <c r="E171" s="33" t="s">
        <v>6</v>
      </c>
      <c r="F171" s="33" t="s">
        <v>6</v>
      </c>
    </row>
    <row r="172" spans="1:6" s="34" customFormat="1" x14ac:dyDescent="0.25">
      <c r="A172" s="107"/>
      <c r="B172" s="53" t="s">
        <v>163</v>
      </c>
      <c r="C172" s="63">
        <v>1</v>
      </c>
      <c r="D172" s="33" t="s">
        <v>6</v>
      </c>
      <c r="E172" s="33" t="s">
        <v>6</v>
      </c>
      <c r="F172" s="33" t="s">
        <v>6</v>
      </c>
    </row>
    <row r="173" spans="1:6" s="34" customFormat="1" x14ac:dyDescent="0.25">
      <c r="A173" s="107"/>
      <c r="B173" s="53" t="s">
        <v>164</v>
      </c>
      <c r="C173" s="63">
        <v>10</v>
      </c>
      <c r="D173" s="17">
        <v>382961</v>
      </c>
      <c r="E173" s="17">
        <v>369059</v>
      </c>
      <c r="F173" s="38">
        <f t="shared" si="2"/>
        <v>96.369865338768179</v>
      </c>
    </row>
    <row r="174" spans="1:6" s="34" customFormat="1" x14ac:dyDescent="0.25">
      <c r="A174" s="107"/>
      <c r="B174" s="53" t="s">
        <v>165</v>
      </c>
      <c r="C174" s="63">
        <v>4</v>
      </c>
      <c r="D174" s="12">
        <v>100869</v>
      </c>
      <c r="E174" s="12">
        <v>60532</v>
      </c>
      <c r="F174" s="38">
        <f t="shared" si="2"/>
        <v>60.010508679574492</v>
      </c>
    </row>
    <row r="175" spans="1:6" s="34" customFormat="1" x14ac:dyDescent="0.25">
      <c r="A175" s="107"/>
      <c r="B175" s="53" t="s">
        <v>166</v>
      </c>
      <c r="C175" s="63">
        <v>9</v>
      </c>
      <c r="D175" s="12">
        <v>270172</v>
      </c>
      <c r="E175" s="12">
        <v>224730</v>
      </c>
      <c r="F175" s="38">
        <f t="shared" si="2"/>
        <v>83.180344373214098</v>
      </c>
    </row>
    <row r="176" spans="1:6" s="34" customFormat="1" x14ac:dyDescent="0.25">
      <c r="A176" s="107"/>
      <c r="B176" s="53" t="s">
        <v>167</v>
      </c>
      <c r="C176" s="63">
        <v>1</v>
      </c>
      <c r="D176" s="33" t="s">
        <v>6</v>
      </c>
      <c r="E176" s="33" t="s">
        <v>6</v>
      </c>
      <c r="F176" s="33" t="s">
        <v>6</v>
      </c>
    </row>
    <row r="177" spans="1:6" s="34" customFormat="1" x14ac:dyDescent="0.25">
      <c r="A177" s="107"/>
      <c r="B177" s="53" t="s">
        <v>140</v>
      </c>
      <c r="C177" s="63">
        <v>44</v>
      </c>
      <c r="D177" s="17">
        <v>2535597</v>
      </c>
      <c r="E177" s="17">
        <v>2316288</v>
      </c>
      <c r="F177" s="38">
        <f t="shared" si="2"/>
        <v>91.350794309979065</v>
      </c>
    </row>
    <row r="178" spans="1:6" s="34" customFormat="1" x14ac:dyDescent="0.25">
      <c r="A178" s="107"/>
      <c r="B178" s="53" t="s">
        <v>168</v>
      </c>
      <c r="C178" s="63">
        <v>2</v>
      </c>
      <c r="D178" s="33" t="s">
        <v>6</v>
      </c>
      <c r="E178" s="33" t="s">
        <v>6</v>
      </c>
      <c r="F178" s="33" t="s">
        <v>6</v>
      </c>
    </row>
    <row r="179" spans="1:6" s="34" customFormat="1" x14ac:dyDescent="0.25">
      <c r="A179" s="107"/>
      <c r="B179" s="53" t="s">
        <v>169</v>
      </c>
      <c r="C179" s="63">
        <v>4</v>
      </c>
      <c r="D179" s="17">
        <v>220914</v>
      </c>
      <c r="E179" s="17">
        <v>110704</v>
      </c>
      <c r="F179" s="38">
        <f t="shared" si="2"/>
        <v>50.111808214961471</v>
      </c>
    </row>
    <row r="180" spans="1:6" s="34" customFormat="1" x14ac:dyDescent="0.25">
      <c r="A180" s="107"/>
      <c r="B180" s="53" t="s">
        <v>170</v>
      </c>
      <c r="C180" s="63">
        <v>1</v>
      </c>
      <c r="D180" s="33" t="s">
        <v>6</v>
      </c>
      <c r="E180" s="33" t="s">
        <v>6</v>
      </c>
      <c r="F180" s="33" t="s">
        <v>6</v>
      </c>
    </row>
    <row r="181" spans="1:6" s="34" customFormat="1" x14ac:dyDescent="0.25">
      <c r="A181" s="107"/>
      <c r="B181" s="53" t="s">
        <v>171</v>
      </c>
      <c r="C181" s="63">
        <v>11</v>
      </c>
      <c r="D181" s="17">
        <v>428516</v>
      </c>
      <c r="E181" s="17">
        <v>338557</v>
      </c>
      <c r="F181" s="38">
        <f t="shared" si="2"/>
        <v>79.006851552800825</v>
      </c>
    </row>
    <row r="182" spans="1:6" s="34" customFormat="1" x14ac:dyDescent="0.25">
      <c r="A182" s="107"/>
      <c r="B182" s="53" t="s">
        <v>172</v>
      </c>
      <c r="C182" s="63">
        <v>3</v>
      </c>
      <c r="D182" s="12">
        <v>127710</v>
      </c>
      <c r="E182" s="12">
        <v>58664</v>
      </c>
      <c r="F182" s="38">
        <f t="shared" si="2"/>
        <v>45.935322214391981</v>
      </c>
    </row>
    <row r="183" spans="1:6" s="34" customFormat="1" x14ac:dyDescent="0.25">
      <c r="A183" s="107"/>
      <c r="B183" s="53" t="s">
        <v>173</v>
      </c>
      <c r="C183" s="63">
        <v>3</v>
      </c>
      <c r="D183" s="33" t="s">
        <v>6</v>
      </c>
      <c r="E183" s="33" t="s">
        <v>6</v>
      </c>
      <c r="F183" s="33" t="s">
        <v>6</v>
      </c>
    </row>
    <row r="184" spans="1:6" s="34" customFormat="1" x14ac:dyDescent="0.25">
      <c r="A184" s="107"/>
      <c r="B184" s="53" t="s">
        <v>174</v>
      </c>
      <c r="C184" s="63">
        <v>3</v>
      </c>
      <c r="D184" s="33" t="s">
        <v>6</v>
      </c>
      <c r="E184" s="33" t="s">
        <v>6</v>
      </c>
      <c r="F184" s="33" t="s">
        <v>6</v>
      </c>
    </row>
    <row r="185" spans="1:6" s="34" customFormat="1" x14ac:dyDescent="0.25">
      <c r="A185" s="107"/>
      <c r="B185" s="53" t="s">
        <v>175</v>
      </c>
      <c r="C185" s="63">
        <v>1</v>
      </c>
      <c r="D185" s="33" t="s">
        <v>6</v>
      </c>
      <c r="E185" s="33" t="s">
        <v>6</v>
      </c>
      <c r="F185" s="33" t="s">
        <v>6</v>
      </c>
    </row>
    <row r="186" spans="1:6" s="34" customFormat="1" x14ac:dyDescent="0.25">
      <c r="A186" s="107"/>
      <c r="B186" s="53" t="s">
        <v>176</v>
      </c>
      <c r="C186" s="63">
        <v>1</v>
      </c>
      <c r="D186" s="33" t="s">
        <v>6</v>
      </c>
      <c r="E186" s="33" t="s">
        <v>6</v>
      </c>
      <c r="F186" s="33" t="s">
        <v>6</v>
      </c>
    </row>
    <row r="187" spans="1:6" s="34" customFormat="1" x14ac:dyDescent="0.25">
      <c r="A187" s="107"/>
      <c r="B187" s="53" t="s">
        <v>177</v>
      </c>
      <c r="C187" s="63">
        <v>3</v>
      </c>
      <c r="D187" s="17">
        <v>85333</v>
      </c>
      <c r="E187" s="17">
        <v>31206</v>
      </c>
      <c r="F187" s="38">
        <f t="shared" si="2"/>
        <v>36.569674100289454</v>
      </c>
    </row>
    <row r="188" spans="1:6" s="34" customFormat="1" x14ac:dyDescent="0.25">
      <c r="A188" s="107"/>
      <c r="B188" s="53" t="s">
        <v>178</v>
      </c>
      <c r="C188" s="63">
        <v>8</v>
      </c>
      <c r="D188" s="12">
        <v>306848</v>
      </c>
      <c r="E188" s="12">
        <v>200288</v>
      </c>
      <c r="F188" s="38">
        <f t="shared" si="2"/>
        <v>65.272708311607047</v>
      </c>
    </row>
    <row r="189" spans="1:6" s="34" customFormat="1" x14ac:dyDescent="0.25">
      <c r="A189" s="107"/>
      <c r="B189" s="53" t="s">
        <v>179</v>
      </c>
      <c r="C189" s="63">
        <v>1</v>
      </c>
      <c r="D189" s="33" t="s">
        <v>6</v>
      </c>
      <c r="E189" s="33" t="s">
        <v>6</v>
      </c>
      <c r="F189" s="33" t="s">
        <v>6</v>
      </c>
    </row>
    <row r="190" spans="1:6" s="34" customFormat="1" x14ac:dyDescent="0.25">
      <c r="A190" s="107"/>
      <c r="B190" s="53" t="s">
        <v>180</v>
      </c>
      <c r="C190" s="63">
        <v>1</v>
      </c>
      <c r="D190" s="33" t="s">
        <v>6</v>
      </c>
      <c r="E190" s="33" t="s">
        <v>6</v>
      </c>
      <c r="F190" s="33" t="s">
        <v>6</v>
      </c>
    </row>
    <row r="191" spans="1:6" s="34" customFormat="1" x14ac:dyDescent="0.25">
      <c r="A191" s="107"/>
      <c r="B191" s="53" t="s">
        <v>181</v>
      </c>
      <c r="C191" s="63">
        <v>1</v>
      </c>
      <c r="D191" s="33" t="s">
        <v>6</v>
      </c>
      <c r="E191" s="33" t="s">
        <v>6</v>
      </c>
      <c r="F191" s="33" t="s">
        <v>6</v>
      </c>
    </row>
    <row r="192" spans="1:6" s="34" customFormat="1" x14ac:dyDescent="0.25">
      <c r="A192" s="107"/>
      <c r="B192" s="53" t="s">
        <v>182</v>
      </c>
      <c r="C192" s="63">
        <v>3</v>
      </c>
      <c r="D192" s="32">
        <v>70545</v>
      </c>
      <c r="E192" s="32">
        <v>41419</v>
      </c>
      <c r="F192" s="38">
        <f t="shared" si="2"/>
        <v>58.712878304628248</v>
      </c>
    </row>
    <row r="193" spans="1:6" s="34" customFormat="1" x14ac:dyDescent="0.25">
      <c r="A193" s="107"/>
      <c r="B193" s="53" t="s">
        <v>183</v>
      </c>
      <c r="C193" s="63">
        <v>2</v>
      </c>
      <c r="D193" s="33" t="s">
        <v>6</v>
      </c>
      <c r="E193" s="33" t="s">
        <v>6</v>
      </c>
      <c r="F193" s="33" t="s">
        <v>6</v>
      </c>
    </row>
    <row r="194" spans="1:6" s="34" customFormat="1" x14ac:dyDescent="0.25">
      <c r="A194" s="107"/>
      <c r="B194" s="53" t="s">
        <v>184</v>
      </c>
      <c r="C194" s="63">
        <v>3</v>
      </c>
      <c r="D194" s="12">
        <v>62283</v>
      </c>
      <c r="E194" s="12">
        <v>49076</v>
      </c>
      <c r="F194" s="38">
        <f t="shared" si="2"/>
        <v>78.795176854037223</v>
      </c>
    </row>
    <row r="195" spans="1:6" s="34" customFormat="1" x14ac:dyDescent="0.25">
      <c r="A195" s="107"/>
      <c r="B195" s="53" t="s">
        <v>185</v>
      </c>
      <c r="C195" s="63">
        <v>2</v>
      </c>
      <c r="D195" s="33" t="s">
        <v>6</v>
      </c>
      <c r="E195" s="33" t="s">
        <v>6</v>
      </c>
      <c r="F195" s="33" t="s">
        <v>6</v>
      </c>
    </row>
    <row r="196" spans="1:6" s="34" customFormat="1" x14ac:dyDescent="0.25">
      <c r="A196" s="107"/>
      <c r="B196" s="53" t="s">
        <v>186</v>
      </c>
      <c r="C196" s="63">
        <v>2</v>
      </c>
      <c r="D196" s="33" t="s">
        <v>6</v>
      </c>
      <c r="E196" s="33" t="s">
        <v>6</v>
      </c>
      <c r="F196" s="33" t="s">
        <v>6</v>
      </c>
    </row>
    <row r="197" spans="1:6" s="34" customFormat="1" x14ac:dyDescent="0.25">
      <c r="A197" s="107"/>
      <c r="B197" s="53" t="s">
        <v>187</v>
      </c>
      <c r="C197" s="63">
        <v>1</v>
      </c>
      <c r="D197" s="33" t="s">
        <v>6</v>
      </c>
      <c r="E197" s="33" t="s">
        <v>6</v>
      </c>
      <c r="F197" s="33" t="s">
        <v>6</v>
      </c>
    </row>
    <row r="198" spans="1:6" s="34" customFormat="1" x14ac:dyDescent="0.25">
      <c r="A198" s="107"/>
      <c r="B198" s="53" t="s">
        <v>188</v>
      </c>
      <c r="C198" s="63">
        <v>1</v>
      </c>
      <c r="D198" s="33" t="s">
        <v>6</v>
      </c>
      <c r="E198" s="33" t="s">
        <v>6</v>
      </c>
      <c r="F198" s="33" t="s">
        <v>6</v>
      </c>
    </row>
    <row r="199" spans="1:6" s="34" customFormat="1" x14ac:dyDescent="0.25">
      <c r="A199" s="107"/>
      <c r="B199" s="53" t="s">
        <v>189</v>
      </c>
      <c r="C199" s="63">
        <v>1</v>
      </c>
      <c r="D199" s="33" t="s">
        <v>6</v>
      </c>
      <c r="E199" s="33" t="s">
        <v>6</v>
      </c>
      <c r="F199" s="33" t="s">
        <v>6</v>
      </c>
    </row>
    <row r="200" spans="1:6" s="34" customFormat="1" x14ac:dyDescent="0.25">
      <c r="A200" s="107"/>
      <c r="B200" s="53" t="s">
        <v>190</v>
      </c>
      <c r="C200" s="63">
        <v>1</v>
      </c>
      <c r="D200" s="33" t="s">
        <v>6</v>
      </c>
      <c r="E200" s="33" t="s">
        <v>6</v>
      </c>
      <c r="F200" s="33" t="s">
        <v>6</v>
      </c>
    </row>
    <row r="201" spans="1:6" s="34" customFormat="1" x14ac:dyDescent="0.25">
      <c r="A201" s="107"/>
      <c r="B201" s="53" t="s">
        <v>191</v>
      </c>
      <c r="C201" s="63">
        <v>2</v>
      </c>
      <c r="D201" s="33" t="s">
        <v>6</v>
      </c>
      <c r="E201" s="33" t="s">
        <v>6</v>
      </c>
      <c r="F201" s="33" t="s">
        <v>6</v>
      </c>
    </row>
    <row r="202" spans="1:6" s="34" customFormat="1" x14ac:dyDescent="0.25">
      <c r="A202" s="107"/>
      <c r="B202" s="53" t="s">
        <v>192</v>
      </c>
      <c r="C202" s="63">
        <v>1</v>
      </c>
      <c r="D202" s="33" t="s">
        <v>6</v>
      </c>
      <c r="E202" s="33" t="s">
        <v>6</v>
      </c>
      <c r="F202" s="33" t="s">
        <v>6</v>
      </c>
    </row>
    <row r="203" spans="1:6" s="34" customFormat="1" x14ac:dyDescent="0.25">
      <c r="A203" s="107"/>
      <c r="B203" s="53" t="s">
        <v>193</v>
      </c>
      <c r="C203" s="63">
        <v>1</v>
      </c>
      <c r="D203" s="33" t="s">
        <v>6</v>
      </c>
      <c r="E203" s="33" t="s">
        <v>6</v>
      </c>
      <c r="F203" s="33" t="s">
        <v>6</v>
      </c>
    </row>
    <row r="204" spans="1:6" s="34" customFormat="1" x14ac:dyDescent="0.25">
      <c r="A204" s="107"/>
      <c r="B204" s="53" t="s">
        <v>194</v>
      </c>
      <c r="C204" s="63">
        <v>1</v>
      </c>
      <c r="D204" s="33" t="s">
        <v>6</v>
      </c>
      <c r="E204" s="33" t="s">
        <v>6</v>
      </c>
      <c r="F204" s="33" t="s">
        <v>6</v>
      </c>
    </row>
    <row r="205" spans="1:6" s="34" customFormat="1" x14ac:dyDescent="0.25">
      <c r="A205" s="107"/>
      <c r="B205" s="53" t="s">
        <v>195</v>
      </c>
      <c r="C205" s="63">
        <v>1</v>
      </c>
      <c r="D205" s="33" t="s">
        <v>6</v>
      </c>
      <c r="E205" s="33" t="s">
        <v>6</v>
      </c>
      <c r="F205" s="33" t="s">
        <v>6</v>
      </c>
    </row>
    <row r="206" spans="1:6" s="34" customFormat="1" x14ac:dyDescent="0.25">
      <c r="A206" s="107"/>
      <c r="B206" s="53" t="s">
        <v>196</v>
      </c>
      <c r="C206" s="63">
        <v>1</v>
      </c>
      <c r="D206" s="33" t="s">
        <v>6</v>
      </c>
      <c r="E206" s="33" t="s">
        <v>6</v>
      </c>
      <c r="F206" s="33" t="s">
        <v>6</v>
      </c>
    </row>
    <row r="207" spans="1:6" s="34" customFormat="1" x14ac:dyDescent="0.25">
      <c r="A207" s="107"/>
      <c r="B207" s="53" t="s">
        <v>197</v>
      </c>
      <c r="C207" s="63">
        <v>4</v>
      </c>
      <c r="D207" s="17">
        <v>102031</v>
      </c>
      <c r="E207" s="17">
        <v>61110</v>
      </c>
      <c r="F207" s="38">
        <f t="shared" ref="F207:F225" si="3">E207/D207*100</f>
        <v>59.893561760641376</v>
      </c>
    </row>
    <row r="208" spans="1:6" s="34" customFormat="1" x14ac:dyDescent="0.25">
      <c r="A208" s="107"/>
      <c r="B208" s="53" t="s">
        <v>198</v>
      </c>
      <c r="C208" s="63">
        <v>1</v>
      </c>
      <c r="D208" s="33" t="s">
        <v>6</v>
      </c>
      <c r="E208" s="33" t="s">
        <v>6</v>
      </c>
      <c r="F208" s="33" t="s">
        <v>6</v>
      </c>
    </row>
    <row r="209" spans="1:6" s="34" customFormat="1" x14ac:dyDescent="0.25">
      <c r="A209" s="107"/>
      <c r="B209" s="53" t="s">
        <v>199</v>
      </c>
      <c r="C209" s="63">
        <v>2</v>
      </c>
      <c r="D209" s="33" t="s">
        <v>6</v>
      </c>
      <c r="E209" s="33" t="s">
        <v>6</v>
      </c>
      <c r="F209" s="33" t="s">
        <v>6</v>
      </c>
    </row>
    <row r="210" spans="1:6" s="34" customFormat="1" x14ac:dyDescent="0.25">
      <c r="A210" s="107"/>
      <c r="B210" s="53" t="s">
        <v>200</v>
      </c>
      <c r="C210" s="63">
        <v>3</v>
      </c>
      <c r="D210" s="17">
        <v>70579</v>
      </c>
      <c r="E210" s="17">
        <v>47778</v>
      </c>
      <c r="F210" s="38">
        <f t="shared" si="3"/>
        <v>67.694356678332085</v>
      </c>
    </row>
    <row r="211" spans="1:6" s="34" customFormat="1" x14ac:dyDescent="0.25">
      <c r="A211" s="107"/>
      <c r="B211" s="53" t="s">
        <v>201</v>
      </c>
      <c r="C211" s="63">
        <v>2</v>
      </c>
      <c r="D211" s="33" t="s">
        <v>6</v>
      </c>
      <c r="E211" s="33" t="s">
        <v>6</v>
      </c>
      <c r="F211" s="33" t="s">
        <v>6</v>
      </c>
    </row>
    <row r="212" spans="1:6" s="34" customFormat="1" x14ac:dyDescent="0.25">
      <c r="A212" s="107"/>
      <c r="B212" s="53" t="s">
        <v>202</v>
      </c>
      <c r="C212" s="63">
        <v>2</v>
      </c>
      <c r="D212" s="33" t="s">
        <v>6</v>
      </c>
      <c r="E212" s="33" t="s">
        <v>6</v>
      </c>
      <c r="F212" s="33" t="s">
        <v>6</v>
      </c>
    </row>
    <row r="213" spans="1:6" s="34" customFormat="1" x14ac:dyDescent="0.25">
      <c r="A213" s="107"/>
      <c r="B213" s="53" t="s">
        <v>203</v>
      </c>
      <c r="C213" s="63">
        <v>5</v>
      </c>
      <c r="D213" s="17">
        <v>247117</v>
      </c>
      <c r="E213" s="17">
        <v>206954</v>
      </c>
      <c r="F213" s="38">
        <f t="shared" si="3"/>
        <v>83.747374725332534</v>
      </c>
    </row>
    <row r="214" spans="1:6" s="34" customFormat="1" x14ac:dyDescent="0.25">
      <c r="A214" s="107"/>
      <c r="B214" s="53" t="s">
        <v>204</v>
      </c>
      <c r="C214" s="63">
        <v>1</v>
      </c>
      <c r="D214" s="33" t="s">
        <v>6</v>
      </c>
      <c r="E214" s="33" t="s">
        <v>6</v>
      </c>
      <c r="F214" s="33" t="s">
        <v>6</v>
      </c>
    </row>
    <row r="215" spans="1:6" s="34" customFormat="1" x14ac:dyDescent="0.25">
      <c r="A215" s="107"/>
      <c r="B215" s="53" t="s">
        <v>205</v>
      </c>
      <c r="C215" s="63">
        <v>3</v>
      </c>
      <c r="D215" s="12">
        <v>97026</v>
      </c>
      <c r="E215" s="12">
        <v>59957</v>
      </c>
      <c r="F215" s="38">
        <f t="shared" si="3"/>
        <v>61.794776657803062</v>
      </c>
    </row>
    <row r="216" spans="1:6" s="34" customFormat="1" x14ac:dyDescent="0.25">
      <c r="A216" s="107"/>
      <c r="B216" s="53" t="s">
        <v>206</v>
      </c>
      <c r="C216" s="63">
        <v>1</v>
      </c>
      <c r="D216" s="33" t="s">
        <v>6</v>
      </c>
      <c r="E216" s="33" t="s">
        <v>6</v>
      </c>
      <c r="F216" s="33" t="s">
        <v>6</v>
      </c>
    </row>
    <row r="217" spans="1:6" s="34" customFormat="1" x14ac:dyDescent="0.25">
      <c r="A217" s="107"/>
      <c r="B217" s="53" t="s">
        <v>207</v>
      </c>
      <c r="C217" s="63">
        <v>4</v>
      </c>
      <c r="D217" s="12">
        <v>123079</v>
      </c>
      <c r="E217" s="12">
        <v>61451</v>
      </c>
      <c r="F217" s="38">
        <f t="shared" si="3"/>
        <v>49.928094963397491</v>
      </c>
    </row>
    <row r="218" spans="1:6" s="34" customFormat="1" x14ac:dyDescent="0.25">
      <c r="A218" s="107"/>
      <c r="B218" s="53" t="s">
        <v>208</v>
      </c>
      <c r="C218" s="63">
        <v>1</v>
      </c>
      <c r="D218" s="33" t="s">
        <v>6</v>
      </c>
      <c r="E218" s="33" t="s">
        <v>6</v>
      </c>
      <c r="F218" s="33" t="s">
        <v>6</v>
      </c>
    </row>
    <row r="219" spans="1:6" s="34" customFormat="1" x14ac:dyDescent="0.25">
      <c r="A219" s="107"/>
      <c r="B219" s="53" t="s">
        <v>209</v>
      </c>
      <c r="C219" s="63">
        <v>1</v>
      </c>
      <c r="D219" s="33" t="s">
        <v>6</v>
      </c>
      <c r="E219" s="33" t="s">
        <v>6</v>
      </c>
      <c r="F219" s="33" t="s">
        <v>6</v>
      </c>
    </row>
    <row r="220" spans="1:6" s="34" customFormat="1" x14ac:dyDescent="0.25">
      <c r="A220" s="107"/>
      <c r="B220" s="53" t="s">
        <v>210</v>
      </c>
      <c r="C220" s="63">
        <v>2</v>
      </c>
      <c r="D220" s="33" t="s">
        <v>6</v>
      </c>
      <c r="E220" s="33" t="s">
        <v>6</v>
      </c>
      <c r="F220" s="33" t="s">
        <v>6</v>
      </c>
    </row>
    <row r="221" spans="1:6" s="34" customFormat="1" x14ac:dyDescent="0.25">
      <c r="A221" s="107"/>
      <c r="B221" s="53" t="s">
        <v>231</v>
      </c>
      <c r="C221" s="63">
        <v>2</v>
      </c>
      <c r="D221" s="33" t="s">
        <v>6</v>
      </c>
      <c r="E221" s="33" t="s">
        <v>6</v>
      </c>
      <c r="F221" s="33" t="s">
        <v>6</v>
      </c>
    </row>
    <row r="222" spans="1:6" s="37" customFormat="1" x14ac:dyDescent="0.25">
      <c r="A222" s="107"/>
      <c r="B222" s="54" t="s">
        <v>229</v>
      </c>
      <c r="C222" s="64">
        <v>212</v>
      </c>
      <c r="D222" s="45">
        <v>8201346</v>
      </c>
      <c r="E222" s="45">
        <v>6918059</v>
      </c>
      <c r="F222" s="39">
        <f t="shared" si="3"/>
        <v>84.352726979205599</v>
      </c>
    </row>
    <row r="223" spans="1:6" s="37" customFormat="1" x14ac:dyDescent="0.25">
      <c r="A223" s="108"/>
      <c r="B223" s="30" t="s">
        <v>230</v>
      </c>
      <c r="C223" s="69" t="s">
        <v>6</v>
      </c>
      <c r="D223" s="40">
        <v>2325774</v>
      </c>
      <c r="E223" s="40">
        <v>2248472</v>
      </c>
      <c r="F223" s="41">
        <f t="shared" si="3"/>
        <v>96.676289269722687</v>
      </c>
    </row>
    <row r="224" spans="1:6" s="34" customFormat="1" x14ac:dyDescent="0.25">
      <c r="A224" s="102" t="s">
        <v>215</v>
      </c>
      <c r="B224" s="60" t="s">
        <v>229</v>
      </c>
      <c r="C224" s="71">
        <f>C222+C148+C126+C101+C60+C48</f>
        <v>1055</v>
      </c>
      <c r="D224" s="46">
        <f>SUM(D222+D148+D126+D101+D60+D48)</f>
        <v>49211942</v>
      </c>
      <c r="E224" s="46">
        <f t="shared" ref="E224" si="4">SUM(E222+E148+E126+E101+E60+E48)</f>
        <v>39062780</v>
      </c>
      <c r="F224" s="47">
        <f t="shared" si="3"/>
        <v>79.376627729911576</v>
      </c>
    </row>
    <row r="225" spans="1:6" s="34" customFormat="1" x14ac:dyDescent="0.25">
      <c r="A225" s="103"/>
      <c r="B225" s="30" t="s">
        <v>230</v>
      </c>
      <c r="C225" s="69" t="s">
        <v>6</v>
      </c>
      <c r="D225" s="48">
        <f>D223+D149+D127+D102+D61+D49</f>
        <v>4157503</v>
      </c>
      <c r="E225" s="48">
        <f t="shared" ref="E225" si="5">E223+E149+E127+E102+E61+E49</f>
        <v>3382636</v>
      </c>
      <c r="F225" s="41">
        <f t="shared" si="3"/>
        <v>81.362202264195602</v>
      </c>
    </row>
    <row r="226" spans="1:6" x14ac:dyDescent="0.25">
      <c r="A226" s="18"/>
      <c r="B226" s="19"/>
      <c r="C226" s="19"/>
      <c r="D226" s="19"/>
    </row>
    <row r="227" spans="1:6" x14ac:dyDescent="0.25">
      <c r="A227" s="18"/>
      <c r="B227" s="19"/>
      <c r="C227" s="19"/>
      <c r="D227" s="19"/>
    </row>
    <row r="228" spans="1:6" x14ac:dyDescent="0.25">
      <c r="A228" s="20" t="s">
        <v>211</v>
      </c>
      <c r="B228" s="21"/>
      <c r="C228" s="21"/>
      <c r="D228" s="21"/>
      <c r="E228" s="22"/>
      <c r="F228" s="22"/>
    </row>
    <row r="231" spans="1:6" x14ac:dyDescent="0.25">
      <c r="B231" s="23"/>
      <c r="C231" s="23"/>
      <c r="D231" s="23"/>
      <c r="E231" s="23"/>
      <c r="F231" s="23"/>
    </row>
    <row r="234" spans="1:6" x14ac:dyDescent="0.25">
      <c r="E234" s="24"/>
      <c r="F234" s="24"/>
    </row>
    <row r="236" spans="1:6" x14ac:dyDescent="0.25">
      <c r="E236" s="25"/>
      <c r="F236" s="25"/>
    </row>
  </sheetData>
  <mergeCells count="9">
    <mergeCell ref="A224:A225"/>
    <mergeCell ref="A1:F1"/>
    <mergeCell ref="A3:B3"/>
    <mergeCell ref="A50:A61"/>
    <mergeCell ref="A62:A102"/>
    <mergeCell ref="A103:A127"/>
    <mergeCell ref="A128:A149"/>
    <mergeCell ref="A4:A49"/>
    <mergeCell ref="A150:A223"/>
  </mergeCells>
  <pageMargins left="0.7" right="0.7" top="0.75" bottom="0.75" header="0.3" footer="0.3"/>
  <pageSetup paperSize="9" orientation="portrait" r:id="rId1"/>
  <ignoredErrors>
    <ignoredError sqref="F6:F7 F16 F19 F21:F22 F24 F26 F34:F36 F38 F43 F48:F56 F46 F58:F66 F68 F70:F73 F75:F92 F94:F96 F98:F102 F104 F107:F109 F112:F113 F115:F116 F118 F120 F122:F123 F126:F130 F132 F134:F139 F142 F144 F146:F149 F158 F162 F167 F170 F173:F175 F177 F179 F187:F188 F192 F194 F207 F210 F213 F215 F217 F181:F18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1"/>
  <sheetViews>
    <sheetView tabSelected="1" workbookViewId="0">
      <selection activeCell="J3" sqref="J3"/>
    </sheetView>
  </sheetViews>
  <sheetFormatPr defaultColWidth="8.85546875" defaultRowHeight="12.75" x14ac:dyDescent="0.2"/>
  <cols>
    <col min="1" max="2" width="29" style="7" customWidth="1"/>
    <col min="3" max="3" width="23.5703125" style="9" customWidth="1"/>
    <col min="4" max="11" width="14.85546875" style="8" customWidth="1"/>
    <col min="12" max="12" width="11.140625" style="7" customWidth="1"/>
    <col min="13" max="16384" width="8.85546875" style="7"/>
  </cols>
  <sheetData>
    <row r="1" spans="1:11" ht="31.5" customHeight="1" x14ac:dyDescent="0.2">
      <c r="A1" s="109" t="s">
        <v>227</v>
      </c>
      <c r="B1" s="109"/>
      <c r="C1" s="109"/>
      <c r="D1" s="109"/>
      <c r="E1" s="109"/>
      <c r="F1" s="31"/>
      <c r="G1" s="31"/>
      <c r="H1" s="31"/>
      <c r="I1" s="31"/>
      <c r="J1" s="31"/>
      <c r="K1" s="31"/>
    </row>
    <row r="4" spans="1:11" ht="46.15" customHeight="1" x14ac:dyDescent="0.2">
      <c r="A4" s="110" t="s">
        <v>0</v>
      </c>
      <c r="B4" s="110"/>
      <c r="C4" s="115" t="s">
        <v>1</v>
      </c>
      <c r="D4" s="112" t="s">
        <v>232</v>
      </c>
      <c r="E4" s="113"/>
      <c r="F4" s="112" t="s">
        <v>233</v>
      </c>
      <c r="G4" s="113"/>
      <c r="H4" s="73"/>
      <c r="I4" s="73"/>
      <c r="J4" s="73"/>
      <c r="K4" s="73"/>
    </row>
    <row r="5" spans="1:11" x14ac:dyDescent="0.2">
      <c r="A5" s="111"/>
      <c r="B5" s="111"/>
      <c r="C5" s="116"/>
      <c r="D5" s="3" t="s">
        <v>2</v>
      </c>
      <c r="E5" s="75" t="s">
        <v>3</v>
      </c>
      <c r="F5" s="98" t="s">
        <v>2</v>
      </c>
      <c r="G5" s="76" t="s">
        <v>3</v>
      </c>
      <c r="H5" s="74"/>
      <c r="I5" s="74"/>
      <c r="J5" s="74"/>
      <c r="K5" s="74"/>
    </row>
    <row r="6" spans="1:11" x14ac:dyDescent="0.2">
      <c r="A6" s="106" t="s">
        <v>4</v>
      </c>
      <c r="B6" s="52" t="s">
        <v>5</v>
      </c>
      <c r="C6" s="79">
        <v>2253</v>
      </c>
      <c r="D6" s="99" t="s">
        <v>6</v>
      </c>
      <c r="E6" s="100" t="s">
        <v>6</v>
      </c>
      <c r="F6" s="99" t="s">
        <v>6</v>
      </c>
      <c r="G6" s="117" t="s">
        <v>6</v>
      </c>
      <c r="H6" s="17"/>
      <c r="I6" s="17"/>
      <c r="J6" s="17"/>
      <c r="K6" s="17"/>
    </row>
    <row r="7" spans="1:11" x14ac:dyDescent="0.2">
      <c r="A7" s="107"/>
      <c r="B7" s="53" t="s">
        <v>7</v>
      </c>
      <c r="C7" s="77">
        <v>1169</v>
      </c>
      <c r="D7" s="99" t="s">
        <v>6</v>
      </c>
      <c r="E7" s="100" t="s">
        <v>6</v>
      </c>
      <c r="F7" s="99" t="s">
        <v>6</v>
      </c>
      <c r="G7" s="100" t="s">
        <v>6</v>
      </c>
      <c r="H7" s="17"/>
      <c r="I7" s="17"/>
      <c r="J7" s="17"/>
      <c r="K7" s="17"/>
    </row>
    <row r="8" spans="1:11" x14ac:dyDescent="0.2">
      <c r="A8" s="107"/>
      <c r="B8" s="53" t="s">
        <v>8</v>
      </c>
      <c r="C8" s="77">
        <v>2562.4</v>
      </c>
      <c r="D8" s="83">
        <v>12873.946300343428</v>
      </c>
      <c r="E8" s="90">
        <v>7751.1707773961907</v>
      </c>
      <c r="F8" s="83">
        <v>32988.199999999997</v>
      </c>
      <c r="G8" s="90">
        <v>19861.599999999999</v>
      </c>
      <c r="H8" s="12"/>
      <c r="I8" s="12"/>
      <c r="J8" s="12"/>
      <c r="K8" s="12"/>
    </row>
    <row r="9" spans="1:11" x14ac:dyDescent="0.2">
      <c r="A9" s="107"/>
      <c r="B9" s="53" t="s">
        <v>9</v>
      </c>
      <c r="C9" s="77">
        <v>2014.3333333333333</v>
      </c>
      <c r="D9" s="83">
        <v>9720.8340228363395</v>
      </c>
      <c r="E9" s="90">
        <v>4307.7941419824592</v>
      </c>
      <c r="F9" s="83">
        <v>19581</v>
      </c>
      <c r="G9" s="90">
        <v>8677.3333333333339</v>
      </c>
      <c r="H9" s="12"/>
      <c r="I9" s="12"/>
      <c r="J9" s="12"/>
      <c r="K9" s="12"/>
    </row>
    <row r="10" spans="1:11" x14ac:dyDescent="0.2">
      <c r="A10" s="107"/>
      <c r="B10" s="53" t="s">
        <v>10</v>
      </c>
      <c r="C10" s="77">
        <v>2675</v>
      </c>
      <c r="D10" s="99" t="s">
        <v>6</v>
      </c>
      <c r="E10" s="100" t="s">
        <v>6</v>
      </c>
      <c r="F10" s="99" t="s">
        <v>6</v>
      </c>
      <c r="G10" s="100" t="s">
        <v>6</v>
      </c>
      <c r="H10" s="17"/>
      <c r="I10" s="17"/>
      <c r="J10" s="17"/>
      <c r="K10" s="17"/>
    </row>
    <row r="11" spans="1:11" x14ac:dyDescent="0.2">
      <c r="A11" s="107"/>
      <c r="B11" s="53" t="s">
        <v>11</v>
      </c>
      <c r="C11" s="77">
        <v>1560.5</v>
      </c>
      <c r="D11" s="99" t="s">
        <v>6</v>
      </c>
      <c r="E11" s="100" t="s">
        <v>6</v>
      </c>
      <c r="F11" s="99" t="s">
        <v>6</v>
      </c>
      <c r="G11" s="100" t="s">
        <v>6</v>
      </c>
      <c r="H11" s="17"/>
      <c r="I11" s="17"/>
      <c r="J11" s="17"/>
      <c r="K11" s="17"/>
    </row>
    <row r="12" spans="1:11" x14ac:dyDescent="0.2">
      <c r="A12" s="107"/>
      <c r="B12" s="53" t="s">
        <v>12</v>
      </c>
      <c r="C12" s="77">
        <v>3438.5</v>
      </c>
      <c r="D12" s="99" t="s">
        <v>6</v>
      </c>
      <c r="E12" s="100" t="s">
        <v>6</v>
      </c>
      <c r="F12" s="99" t="s">
        <v>6</v>
      </c>
      <c r="G12" s="100" t="s">
        <v>6</v>
      </c>
      <c r="H12" s="12"/>
      <c r="I12" s="12"/>
      <c r="J12" s="12"/>
      <c r="K12" s="12"/>
    </row>
    <row r="13" spans="1:11" x14ac:dyDescent="0.2">
      <c r="A13" s="107"/>
      <c r="B13" s="53" t="s">
        <v>13</v>
      </c>
      <c r="C13" s="77">
        <v>2631</v>
      </c>
      <c r="D13" s="99" t="s">
        <v>6</v>
      </c>
      <c r="E13" s="100" t="s">
        <v>6</v>
      </c>
      <c r="F13" s="99" t="s">
        <v>6</v>
      </c>
      <c r="G13" s="100" t="s">
        <v>6</v>
      </c>
      <c r="H13" s="17"/>
      <c r="I13" s="17"/>
      <c r="J13" s="17"/>
      <c r="K13" s="17"/>
    </row>
    <row r="14" spans="1:11" x14ac:dyDescent="0.2">
      <c r="A14" s="107"/>
      <c r="B14" s="53" t="s">
        <v>14</v>
      </c>
      <c r="C14" s="77">
        <v>6576</v>
      </c>
      <c r="D14" s="99" t="s">
        <v>6</v>
      </c>
      <c r="E14" s="100" t="s">
        <v>6</v>
      </c>
      <c r="F14" s="99" t="s">
        <v>6</v>
      </c>
      <c r="G14" s="100" t="s">
        <v>6</v>
      </c>
      <c r="H14" s="17"/>
      <c r="I14" s="17"/>
      <c r="J14" s="17"/>
      <c r="K14" s="17"/>
    </row>
    <row r="15" spans="1:11" x14ac:dyDescent="0.2">
      <c r="A15" s="107"/>
      <c r="B15" s="53" t="s">
        <v>15</v>
      </c>
      <c r="C15" s="77">
        <v>3972</v>
      </c>
      <c r="D15" s="99" t="s">
        <v>6</v>
      </c>
      <c r="E15" s="100" t="s">
        <v>6</v>
      </c>
      <c r="F15" s="99" t="s">
        <v>6</v>
      </c>
      <c r="G15" s="100" t="s">
        <v>6</v>
      </c>
      <c r="H15" s="17"/>
      <c r="I15" s="17"/>
      <c r="J15" s="17"/>
      <c r="K15" s="17"/>
    </row>
    <row r="16" spans="1:11" x14ac:dyDescent="0.2">
      <c r="A16" s="107"/>
      <c r="B16" s="53" t="s">
        <v>16</v>
      </c>
      <c r="C16" s="77">
        <v>875</v>
      </c>
      <c r="D16" s="99" t="s">
        <v>6</v>
      </c>
      <c r="E16" s="100" t="s">
        <v>6</v>
      </c>
      <c r="F16" s="99" t="s">
        <v>6</v>
      </c>
      <c r="G16" s="100" t="s">
        <v>6</v>
      </c>
      <c r="H16" s="17"/>
      <c r="I16" s="17"/>
      <c r="J16" s="17"/>
      <c r="K16" s="17"/>
    </row>
    <row r="17" spans="1:11" x14ac:dyDescent="0.2">
      <c r="A17" s="107"/>
      <c r="B17" s="53" t="s">
        <v>17</v>
      </c>
      <c r="C17" s="77">
        <v>2051</v>
      </c>
      <c r="D17" s="99" t="s">
        <v>6</v>
      </c>
      <c r="E17" s="100" t="s">
        <v>6</v>
      </c>
      <c r="F17" s="99" t="s">
        <v>6</v>
      </c>
      <c r="G17" s="100" t="s">
        <v>6</v>
      </c>
      <c r="H17" s="17"/>
      <c r="I17" s="17"/>
      <c r="J17" s="17"/>
      <c r="K17" s="17"/>
    </row>
    <row r="18" spans="1:11" x14ac:dyDescent="0.2">
      <c r="A18" s="107"/>
      <c r="B18" s="53" t="s">
        <v>18</v>
      </c>
      <c r="C18" s="77">
        <v>5029.454545454545</v>
      </c>
      <c r="D18" s="84">
        <v>11461.788735449354</v>
      </c>
      <c r="E18" s="91">
        <v>9768.6356734870933</v>
      </c>
      <c r="F18" s="84">
        <v>57646.545454545456</v>
      </c>
      <c r="G18" s="91">
        <v>49130.909090909088</v>
      </c>
      <c r="H18" s="32"/>
      <c r="I18" s="32"/>
      <c r="J18" s="32"/>
      <c r="K18" s="32"/>
    </row>
    <row r="19" spans="1:11" x14ac:dyDescent="0.2">
      <c r="A19" s="107"/>
      <c r="B19" s="53" t="s">
        <v>19</v>
      </c>
      <c r="C19" s="77">
        <v>1601</v>
      </c>
      <c r="D19" s="99" t="s">
        <v>6</v>
      </c>
      <c r="E19" s="100" t="s">
        <v>6</v>
      </c>
      <c r="F19" s="99" t="s">
        <v>6</v>
      </c>
      <c r="G19" s="100" t="s">
        <v>6</v>
      </c>
      <c r="H19" s="12"/>
      <c r="I19" s="12"/>
      <c r="J19" s="12"/>
      <c r="K19" s="12"/>
    </row>
    <row r="20" spans="1:11" x14ac:dyDescent="0.2">
      <c r="A20" s="107"/>
      <c r="B20" s="53" t="s">
        <v>20</v>
      </c>
      <c r="C20" s="77">
        <v>3644</v>
      </c>
      <c r="D20" s="99" t="s">
        <v>6</v>
      </c>
      <c r="E20" s="100" t="s">
        <v>6</v>
      </c>
      <c r="F20" s="99" t="s">
        <v>6</v>
      </c>
      <c r="G20" s="100" t="s">
        <v>6</v>
      </c>
      <c r="H20" s="17"/>
      <c r="I20" s="17"/>
      <c r="J20" s="17"/>
      <c r="K20" s="17"/>
    </row>
    <row r="21" spans="1:11" x14ac:dyDescent="0.2">
      <c r="A21" s="107"/>
      <c r="B21" s="53" t="s">
        <v>4</v>
      </c>
      <c r="C21" s="77">
        <v>4402.1470588235297</v>
      </c>
      <c r="D21" s="84">
        <v>17411.550513452661</v>
      </c>
      <c r="E21" s="91">
        <v>14412.505929593181</v>
      </c>
      <c r="F21" s="84">
        <v>76648.205882352937</v>
      </c>
      <c r="G21" s="91">
        <v>63445.970588235294</v>
      </c>
      <c r="H21" s="32"/>
      <c r="I21" s="32"/>
      <c r="J21" s="32"/>
      <c r="K21" s="32"/>
    </row>
    <row r="22" spans="1:11" x14ac:dyDescent="0.2">
      <c r="A22" s="107"/>
      <c r="B22" s="53" t="s">
        <v>21</v>
      </c>
      <c r="C22" s="77">
        <v>3112.5</v>
      </c>
      <c r="D22" s="99" t="s">
        <v>6</v>
      </c>
      <c r="E22" s="100" t="s">
        <v>6</v>
      </c>
      <c r="F22" s="99" t="s">
        <v>6</v>
      </c>
      <c r="G22" s="100" t="s">
        <v>6</v>
      </c>
      <c r="H22" s="12"/>
      <c r="I22" s="12"/>
      <c r="J22" s="12"/>
      <c r="K22" s="12"/>
    </row>
    <row r="23" spans="1:11" x14ac:dyDescent="0.2">
      <c r="A23" s="107"/>
      <c r="B23" s="53" t="s">
        <v>22</v>
      </c>
      <c r="C23" s="77">
        <v>3577.1111111111113</v>
      </c>
      <c r="D23" s="84">
        <v>13052.804870472759</v>
      </c>
      <c r="E23" s="91">
        <v>7288.7805181089643</v>
      </c>
      <c r="F23" s="84">
        <v>46691.333333333336</v>
      </c>
      <c r="G23" s="91">
        <v>26072.777777777777</v>
      </c>
      <c r="H23" s="32"/>
      <c r="I23" s="32"/>
      <c r="J23" s="32"/>
      <c r="K23" s="32"/>
    </row>
    <row r="24" spans="1:11" x14ac:dyDescent="0.2">
      <c r="A24" s="107"/>
      <c r="B24" s="53" t="s">
        <v>23</v>
      </c>
      <c r="C24" s="77">
        <v>4270.5384615384619</v>
      </c>
      <c r="D24" s="83">
        <v>9391.3215771745581</v>
      </c>
      <c r="E24" s="90">
        <v>8109.4439541041475</v>
      </c>
      <c r="F24" s="83">
        <v>40106</v>
      </c>
      <c r="G24" s="90">
        <v>34631.692307692305</v>
      </c>
      <c r="H24" s="12"/>
      <c r="I24" s="12"/>
      <c r="J24" s="12"/>
      <c r="K24" s="12"/>
    </row>
    <row r="25" spans="1:11" x14ac:dyDescent="0.2">
      <c r="A25" s="107"/>
      <c r="B25" s="53" t="s">
        <v>24</v>
      </c>
      <c r="C25" s="77">
        <v>3063.5</v>
      </c>
      <c r="D25" s="99" t="s">
        <v>6</v>
      </c>
      <c r="E25" s="100" t="s">
        <v>6</v>
      </c>
      <c r="F25" s="99" t="s">
        <v>6</v>
      </c>
      <c r="G25" s="100" t="s">
        <v>6</v>
      </c>
      <c r="H25" s="12"/>
      <c r="I25" s="12"/>
      <c r="J25" s="12"/>
      <c r="K25" s="12"/>
    </row>
    <row r="26" spans="1:11" x14ac:dyDescent="0.2">
      <c r="A26" s="107"/>
      <c r="B26" s="53" t="s">
        <v>25</v>
      </c>
      <c r="C26" s="77">
        <v>2963.5</v>
      </c>
      <c r="D26" s="84">
        <v>10498.39716551375</v>
      </c>
      <c r="E26" s="91">
        <v>3532.984646532816</v>
      </c>
      <c r="F26" s="84">
        <v>31112</v>
      </c>
      <c r="G26" s="91">
        <v>10470</v>
      </c>
      <c r="H26" s="17"/>
      <c r="I26" s="17"/>
      <c r="J26" s="17"/>
      <c r="K26" s="17"/>
    </row>
    <row r="27" spans="1:11" x14ac:dyDescent="0.2">
      <c r="A27" s="107"/>
      <c r="B27" s="53" t="s">
        <v>26</v>
      </c>
      <c r="C27" s="77">
        <v>2570</v>
      </c>
      <c r="D27" s="83">
        <v>0</v>
      </c>
      <c r="E27" s="90">
        <v>0</v>
      </c>
      <c r="F27" s="83">
        <v>0</v>
      </c>
      <c r="G27" s="90">
        <v>0</v>
      </c>
      <c r="H27" s="12"/>
      <c r="I27" s="12"/>
      <c r="J27" s="12"/>
      <c r="K27" s="12"/>
    </row>
    <row r="28" spans="1:11" x14ac:dyDescent="0.2">
      <c r="A28" s="107"/>
      <c r="B28" s="53" t="s">
        <v>27</v>
      </c>
      <c r="C28" s="77">
        <v>5683.333333333333</v>
      </c>
      <c r="D28" s="84">
        <v>6688.0938416422287</v>
      </c>
      <c r="E28" s="91">
        <v>5361.0557184750733</v>
      </c>
      <c r="F28" s="84">
        <v>38010.666666666664</v>
      </c>
      <c r="G28" s="91">
        <v>30468.666666666668</v>
      </c>
      <c r="H28" s="17"/>
      <c r="I28" s="17"/>
      <c r="J28" s="17"/>
      <c r="K28" s="17"/>
    </row>
    <row r="29" spans="1:11" x14ac:dyDescent="0.2">
      <c r="A29" s="107"/>
      <c r="B29" s="53" t="s">
        <v>28</v>
      </c>
      <c r="C29" s="77">
        <v>2172</v>
      </c>
      <c r="D29" s="99" t="s">
        <v>6</v>
      </c>
      <c r="E29" s="100" t="s">
        <v>6</v>
      </c>
      <c r="F29" s="99" t="s">
        <v>6</v>
      </c>
      <c r="G29" s="100" t="s">
        <v>6</v>
      </c>
      <c r="H29" s="17"/>
      <c r="I29" s="17"/>
      <c r="J29" s="17"/>
      <c r="K29" s="17"/>
    </row>
    <row r="30" spans="1:11" x14ac:dyDescent="0.2">
      <c r="A30" s="107"/>
      <c r="B30" s="53" t="s">
        <v>29</v>
      </c>
      <c r="C30" s="77">
        <v>2604</v>
      </c>
      <c r="D30" s="99" t="s">
        <v>6</v>
      </c>
      <c r="E30" s="100" t="s">
        <v>6</v>
      </c>
      <c r="F30" s="99" t="s">
        <v>6</v>
      </c>
      <c r="G30" s="100" t="s">
        <v>6</v>
      </c>
      <c r="H30" s="12"/>
      <c r="I30" s="12"/>
      <c r="J30" s="12"/>
      <c r="K30" s="12"/>
    </row>
    <row r="31" spans="1:11" x14ac:dyDescent="0.2">
      <c r="A31" s="107"/>
      <c r="B31" s="53" t="s">
        <v>30</v>
      </c>
      <c r="C31" s="77">
        <v>2587</v>
      </c>
      <c r="D31" s="99" t="s">
        <v>6</v>
      </c>
      <c r="E31" s="100" t="s">
        <v>6</v>
      </c>
      <c r="F31" s="99" t="s">
        <v>6</v>
      </c>
      <c r="G31" s="100" t="s">
        <v>6</v>
      </c>
      <c r="H31" s="17"/>
      <c r="I31" s="17"/>
      <c r="J31" s="17"/>
      <c r="K31" s="17"/>
    </row>
    <row r="32" spans="1:11" x14ac:dyDescent="0.2">
      <c r="A32" s="107"/>
      <c r="B32" s="53" t="s">
        <v>31</v>
      </c>
      <c r="C32" s="77">
        <v>1930</v>
      </c>
      <c r="D32" s="99" t="s">
        <v>6</v>
      </c>
      <c r="E32" s="100" t="s">
        <v>6</v>
      </c>
      <c r="F32" s="99" t="s">
        <v>6</v>
      </c>
      <c r="G32" s="100" t="s">
        <v>6</v>
      </c>
      <c r="H32" s="17"/>
      <c r="I32" s="17"/>
      <c r="J32" s="17"/>
      <c r="K32" s="17"/>
    </row>
    <row r="33" spans="1:11" x14ac:dyDescent="0.2">
      <c r="A33" s="107"/>
      <c r="B33" s="53" t="s">
        <v>32</v>
      </c>
      <c r="C33" s="77">
        <v>1757</v>
      </c>
      <c r="D33" s="99" t="s">
        <v>6</v>
      </c>
      <c r="E33" s="100" t="s">
        <v>6</v>
      </c>
      <c r="F33" s="99" t="s">
        <v>6</v>
      </c>
      <c r="G33" s="100" t="s">
        <v>6</v>
      </c>
      <c r="H33" s="17"/>
      <c r="I33" s="17"/>
      <c r="J33" s="17"/>
      <c r="K33" s="17"/>
    </row>
    <row r="34" spans="1:11" x14ac:dyDescent="0.2">
      <c r="A34" s="107"/>
      <c r="B34" s="53" t="s">
        <v>33</v>
      </c>
      <c r="C34" s="77">
        <v>3514</v>
      </c>
      <c r="D34" s="99" t="s">
        <v>6</v>
      </c>
      <c r="E34" s="100" t="s">
        <v>6</v>
      </c>
      <c r="F34" s="99" t="s">
        <v>6</v>
      </c>
      <c r="G34" s="100" t="s">
        <v>6</v>
      </c>
      <c r="H34" s="17"/>
      <c r="I34" s="17"/>
      <c r="J34" s="17"/>
      <c r="K34" s="17"/>
    </row>
    <row r="35" spans="1:11" x14ac:dyDescent="0.2">
      <c r="A35" s="107"/>
      <c r="B35" s="53" t="s">
        <v>34</v>
      </c>
      <c r="C35" s="77">
        <v>1044</v>
      </c>
      <c r="D35" s="99" t="s">
        <v>6</v>
      </c>
      <c r="E35" s="100" t="s">
        <v>6</v>
      </c>
      <c r="F35" s="99" t="s">
        <v>6</v>
      </c>
      <c r="G35" s="100" t="s">
        <v>6</v>
      </c>
      <c r="H35" s="17"/>
      <c r="I35" s="17"/>
      <c r="J35" s="17"/>
      <c r="K35" s="17"/>
    </row>
    <row r="36" spans="1:11" x14ac:dyDescent="0.2">
      <c r="A36" s="107"/>
      <c r="B36" s="53" t="s">
        <v>35</v>
      </c>
      <c r="C36" s="77">
        <v>2982</v>
      </c>
      <c r="D36" s="84">
        <v>16747.671212459943</v>
      </c>
      <c r="E36" s="91">
        <v>13696.549668380654</v>
      </c>
      <c r="F36" s="84">
        <v>49941.555555555555</v>
      </c>
      <c r="G36" s="91">
        <v>40843.111111111109</v>
      </c>
      <c r="H36" s="17"/>
      <c r="I36" s="17"/>
      <c r="J36" s="17"/>
      <c r="K36" s="17"/>
    </row>
    <row r="37" spans="1:11" x14ac:dyDescent="0.2">
      <c r="A37" s="107"/>
      <c r="B37" s="53" t="s">
        <v>36</v>
      </c>
      <c r="C37" s="77">
        <v>2607.6</v>
      </c>
      <c r="D37" s="84">
        <v>11044.868844914865</v>
      </c>
      <c r="E37" s="91">
        <v>5788.6178861788621</v>
      </c>
      <c r="F37" s="84">
        <v>28800.6</v>
      </c>
      <c r="G37" s="91">
        <v>15094.4</v>
      </c>
      <c r="H37" s="17"/>
      <c r="I37" s="17"/>
      <c r="J37" s="17"/>
      <c r="K37" s="17"/>
    </row>
    <row r="38" spans="1:11" x14ac:dyDescent="0.2">
      <c r="A38" s="107"/>
      <c r="B38" s="53" t="s">
        <v>228</v>
      </c>
      <c r="C38" s="77">
        <v>3655.25</v>
      </c>
      <c r="D38" s="83">
        <v>6703.4402571643523</v>
      </c>
      <c r="E38" s="90">
        <v>3036.2492305587853</v>
      </c>
      <c r="F38" s="83">
        <v>24502.75</v>
      </c>
      <c r="G38" s="90">
        <v>11098.25</v>
      </c>
      <c r="H38" s="12"/>
      <c r="I38" s="12"/>
      <c r="J38" s="12"/>
      <c r="K38" s="12"/>
    </row>
    <row r="39" spans="1:11" x14ac:dyDescent="0.2">
      <c r="A39" s="107"/>
      <c r="B39" s="53" t="s">
        <v>37</v>
      </c>
      <c r="C39" s="77">
        <v>5669</v>
      </c>
      <c r="D39" s="99" t="s">
        <v>6</v>
      </c>
      <c r="E39" s="100" t="s">
        <v>6</v>
      </c>
      <c r="F39" s="99" t="s">
        <v>6</v>
      </c>
      <c r="G39" s="100" t="s">
        <v>6</v>
      </c>
      <c r="H39" s="12"/>
      <c r="I39" s="12"/>
      <c r="J39" s="12"/>
      <c r="K39" s="12"/>
    </row>
    <row r="40" spans="1:11" x14ac:dyDescent="0.2">
      <c r="A40" s="107"/>
      <c r="B40" s="53" t="s">
        <v>38</v>
      </c>
      <c r="C40" s="77">
        <v>3807.3846153846152</v>
      </c>
      <c r="D40" s="83">
        <v>13730.624696945208</v>
      </c>
      <c r="E40" s="90">
        <v>10330.794407628899</v>
      </c>
      <c r="F40" s="83">
        <v>52277.769230769234</v>
      </c>
      <c r="G40" s="90">
        <v>39333.307692307695</v>
      </c>
      <c r="H40" s="12"/>
      <c r="I40" s="12"/>
      <c r="J40" s="12"/>
      <c r="K40" s="12"/>
    </row>
    <row r="41" spans="1:11" x14ac:dyDescent="0.2">
      <c r="A41" s="107"/>
      <c r="B41" s="53" t="s">
        <v>39</v>
      </c>
      <c r="C41" s="77">
        <v>1882</v>
      </c>
      <c r="D41" s="99" t="s">
        <v>6</v>
      </c>
      <c r="E41" s="100" t="s">
        <v>6</v>
      </c>
      <c r="F41" s="99" t="s">
        <v>6</v>
      </c>
      <c r="G41" s="100" t="s">
        <v>6</v>
      </c>
      <c r="H41" s="17"/>
      <c r="I41" s="17"/>
      <c r="J41" s="17"/>
      <c r="K41" s="17"/>
    </row>
    <row r="42" spans="1:11" x14ac:dyDescent="0.2">
      <c r="A42" s="107"/>
      <c r="B42" s="53" t="s">
        <v>40</v>
      </c>
      <c r="C42" s="77">
        <v>3778</v>
      </c>
      <c r="D42" s="99" t="s">
        <v>6</v>
      </c>
      <c r="E42" s="100" t="s">
        <v>6</v>
      </c>
      <c r="F42" s="99" t="s">
        <v>6</v>
      </c>
      <c r="G42" s="100" t="s">
        <v>6</v>
      </c>
      <c r="H42" s="12"/>
      <c r="I42" s="12"/>
      <c r="J42" s="12"/>
      <c r="K42" s="12"/>
    </row>
    <row r="43" spans="1:11" x14ac:dyDescent="0.2">
      <c r="A43" s="107"/>
      <c r="B43" s="53" t="s">
        <v>41</v>
      </c>
      <c r="C43" s="77">
        <v>5678</v>
      </c>
      <c r="D43" s="99" t="s">
        <v>6</v>
      </c>
      <c r="E43" s="100" t="s">
        <v>6</v>
      </c>
      <c r="F43" s="99" t="s">
        <v>6</v>
      </c>
      <c r="G43" s="100" t="s">
        <v>6</v>
      </c>
      <c r="H43" s="17"/>
      <c r="I43" s="17"/>
      <c r="J43" s="17"/>
      <c r="K43" s="17"/>
    </row>
    <row r="44" spans="1:11" x14ac:dyDescent="0.2">
      <c r="A44" s="107"/>
      <c r="B44" s="53" t="s">
        <v>42</v>
      </c>
      <c r="C44" s="77">
        <v>5135</v>
      </c>
      <c r="D44" s="99" t="s">
        <v>6</v>
      </c>
      <c r="E44" s="100" t="s">
        <v>6</v>
      </c>
      <c r="F44" s="99" t="s">
        <v>6</v>
      </c>
      <c r="G44" s="100" t="s">
        <v>6</v>
      </c>
      <c r="H44" s="17"/>
      <c r="I44" s="17"/>
      <c r="J44" s="17"/>
      <c r="K44" s="17"/>
    </row>
    <row r="45" spans="1:11" x14ac:dyDescent="0.2">
      <c r="A45" s="107"/>
      <c r="B45" s="53" t="s">
        <v>43</v>
      </c>
      <c r="C45" s="77">
        <v>2095.875</v>
      </c>
      <c r="D45" s="84">
        <v>14746.704836881971</v>
      </c>
      <c r="E45" s="91">
        <v>7737.6394107473016</v>
      </c>
      <c r="F45" s="84">
        <v>30907.25</v>
      </c>
      <c r="G45" s="91">
        <v>16217.125</v>
      </c>
      <c r="H45" s="17"/>
      <c r="I45" s="17"/>
      <c r="J45" s="17"/>
      <c r="K45" s="17"/>
    </row>
    <row r="46" spans="1:11" x14ac:dyDescent="0.2">
      <c r="A46" s="107"/>
      <c r="B46" s="53" t="s">
        <v>44</v>
      </c>
      <c r="C46" s="77">
        <v>3472</v>
      </c>
      <c r="D46" s="99" t="s">
        <v>6</v>
      </c>
      <c r="E46" s="100" t="s">
        <v>6</v>
      </c>
      <c r="F46" s="99" t="s">
        <v>6</v>
      </c>
      <c r="G46" s="100" t="s">
        <v>6</v>
      </c>
      <c r="H46" s="17"/>
      <c r="I46" s="17"/>
      <c r="J46" s="17"/>
      <c r="K46" s="17"/>
    </row>
    <row r="47" spans="1:11" x14ac:dyDescent="0.2">
      <c r="A47" s="107"/>
      <c r="B47" s="53" t="s">
        <v>45</v>
      </c>
      <c r="C47" s="77">
        <v>3746.5</v>
      </c>
      <c r="D47" s="99" t="s">
        <v>6</v>
      </c>
      <c r="E47" s="100" t="s">
        <v>6</v>
      </c>
      <c r="F47" s="99" t="s">
        <v>6</v>
      </c>
      <c r="G47" s="100" t="s">
        <v>6</v>
      </c>
      <c r="H47" s="12"/>
      <c r="I47" s="12"/>
      <c r="J47" s="12"/>
      <c r="K47" s="12"/>
    </row>
    <row r="48" spans="1:11" x14ac:dyDescent="0.2">
      <c r="A48" s="107"/>
      <c r="B48" s="53" t="s">
        <v>46</v>
      </c>
      <c r="C48" s="77">
        <v>3418</v>
      </c>
      <c r="D48" s="84">
        <v>10519.894675248683</v>
      </c>
      <c r="E48" s="91">
        <v>7360.7372732592157</v>
      </c>
      <c r="F48" s="84">
        <v>35957</v>
      </c>
      <c r="G48" s="91">
        <v>25159</v>
      </c>
      <c r="H48" s="17"/>
      <c r="I48" s="17"/>
      <c r="J48" s="17"/>
      <c r="K48" s="17"/>
    </row>
    <row r="49" spans="1:12" x14ac:dyDescent="0.2">
      <c r="A49" s="107"/>
      <c r="B49" s="53" t="s">
        <v>47</v>
      </c>
      <c r="C49" s="77">
        <v>2836</v>
      </c>
      <c r="D49" s="99" t="s">
        <v>6</v>
      </c>
      <c r="E49" s="100" t="s">
        <v>6</v>
      </c>
      <c r="F49" s="99" t="s">
        <v>6</v>
      </c>
      <c r="G49" s="100" t="s">
        <v>6</v>
      </c>
      <c r="H49" s="17"/>
      <c r="I49" s="17"/>
      <c r="J49" s="17"/>
      <c r="K49" s="17"/>
    </row>
    <row r="50" spans="1:12" x14ac:dyDescent="0.2">
      <c r="A50" s="108"/>
      <c r="B50" s="82" t="s">
        <v>234</v>
      </c>
      <c r="C50" s="81">
        <v>3591.0184049079753</v>
      </c>
      <c r="D50" s="85">
        <v>10944.312326595324</v>
      </c>
      <c r="E50" s="92">
        <v>8320.4433009416807</v>
      </c>
      <c r="F50" s="85">
        <v>39301.226993865028</v>
      </c>
      <c r="G50" s="92">
        <v>29878.865030674846</v>
      </c>
      <c r="H50" s="26"/>
      <c r="I50" s="26"/>
      <c r="J50" s="26"/>
      <c r="K50" s="26"/>
    </row>
    <row r="51" spans="1:12" x14ac:dyDescent="0.2">
      <c r="A51" s="107" t="s">
        <v>224</v>
      </c>
      <c r="B51" s="57" t="s">
        <v>48</v>
      </c>
      <c r="C51" s="77">
        <v>4278.869565217391</v>
      </c>
      <c r="D51" s="83">
        <v>13587.335135244986</v>
      </c>
      <c r="E51" s="90">
        <v>9143.343426748228</v>
      </c>
      <c r="F51" s="83">
        <v>58138.434782608696</v>
      </c>
      <c r="G51" s="90">
        <v>39123.17391304348</v>
      </c>
      <c r="H51" s="12"/>
      <c r="I51" s="12"/>
      <c r="J51" s="12"/>
      <c r="K51" s="12"/>
      <c r="L51" s="10"/>
    </row>
    <row r="52" spans="1:12" x14ac:dyDescent="0.2">
      <c r="A52" s="107"/>
      <c r="B52" s="57" t="s">
        <v>49</v>
      </c>
      <c r="C52" s="77">
        <v>4239.772727272727</v>
      </c>
      <c r="D52" s="83">
        <v>14932.607879924954</v>
      </c>
      <c r="E52" s="90">
        <v>12479.624765478424</v>
      </c>
      <c r="F52" s="83">
        <v>63310.86363636364</v>
      </c>
      <c r="G52" s="90">
        <v>52910.772727272728</v>
      </c>
      <c r="H52" s="12"/>
      <c r="I52" s="12"/>
      <c r="J52" s="12"/>
      <c r="K52" s="12"/>
      <c r="L52" s="10"/>
    </row>
    <row r="53" spans="1:12" x14ac:dyDescent="0.2">
      <c r="A53" s="107"/>
      <c r="B53" s="57" t="s">
        <v>50</v>
      </c>
      <c r="C53" s="77">
        <v>4552.416666666667</v>
      </c>
      <c r="D53" s="83">
        <v>11596.349924033022</v>
      </c>
      <c r="E53" s="90">
        <v>9134.6354500356956</v>
      </c>
      <c r="F53" s="83">
        <v>52791.416666666664</v>
      </c>
      <c r="G53" s="90">
        <v>41584.666666666664</v>
      </c>
      <c r="H53" s="12"/>
      <c r="I53" s="12"/>
      <c r="J53" s="12"/>
      <c r="K53" s="12"/>
    </row>
    <row r="54" spans="1:12" x14ac:dyDescent="0.2">
      <c r="A54" s="107"/>
      <c r="B54" s="57" t="s">
        <v>51</v>
      </c>
      <c r="C54" s="77">
        <v>3219.2222222222222</v>
      </c>
      <c r="D54" s="83">
        <v>11080.937424498672</v>
      </c>
      <c r="E54" s="90">
        <v>8371.2076761122426</v>
      </c>
      <c r="F54" s="83">
        <v>35672</v>
      </c>
      <c r="G54" s="90">
        <v>26948.777777777777</v>
      </c>
      <c r="H54" s="12"/>
      <c r="I54" s="12"/>
      <c r="J54" s="12"/>
      <c r="K54" s="12"/>
      <c r="L54" s="10"/>
    </row>
    <row r="55" spans="1:12" x14ac:dyDescent="0.2">
      <c r="A55" s="107"/>
      <c r="B55" s="57" t="s">
        <v>52</v>
      </c>
      <c r="C55" s="77">
        <v>3801.3333333333335</v>
      </c>
      <c r="D55" s="83">
        <v>4678.6215363030515</v>
      </c>
      <c r="E55" s="90">
        <v>4202.2097509645737</v>
      </c>
      <c r="F55" s="83">
        <v>17785</v>
      </c>
      <c r="G55" s="90">
        <v>15974</v>
      </c>
      <c r="H55" s="12"/>
      <c r="I55" s="12"/>
      <c r="J55" s="12"/>
      <c r="K55" s="12"/>
    </row>
    <row r="56" spans="1:12" x14ac:dyDescent="0.2">
      <c r="A56" s="107"/>
      <c r="B56" s="57" t="s">
        <v>53</v>
      </c>
      <c r="C56" s="77">
        <v>2847.6666666666665</v>
      </c>
      <c r="D56" s="83">
        <v>8642.0461196301076</v>
      </c>
      <c r="E56" s="90">
        <v>5381.5989699168913</v>
      </c>
      <c r="F56" s="83">
        <v>24609.666666666668</v>
      </c>
      <c r="G56" s="90">
        <v>15325</v>
      </c>
      <c r="H56" s="12"/>
      <c r="I56" s="12"/>
      <c r="J56" s="12"/>
      <c r="K56" s="12"/>
    </row>
    <row r="57" spans="1:12" x14ac:dyDescent="0.2">
      <c r="A57" s="107"/>
      <c r="B57" s="57" t="s">
        <v>54</v>
      </c>
      <c r="C57" s="77">
        <v>4615.666666666667</v>
      </c>
      <c r="D57" s="83">
        <v>7396.4035531161981</v>
      </c>
      <c r="E57" s="90">
        <v>5615.0068606918467</v>
      </c>
      <c r="F57" s="83">
        <v>34139.333333333336</v>
      </c>
      <c r="G57" s="90">
        <v>25917</v>
      </c>
      <c r="H57" s="12"/>
      <c r="I57" s="12"/>
      <c r="J57" s="12"/>
      <c r="K57" s="12"/>
    </row>
    <row r="58" spans="1:12" x14ac:dyDescent="0.2">
      <c r="A58" s="107"/>
      <c r="B58" s="57" t="s">
        <v>55</v>
      </c>
      <c r="C58" s="77">
        <v>3102</v>
      </c>
      <c r="D58" s="99" t="s">
        <v>6</v>
      </c>
      <c r="E58" s="100" t="s">
        <v>6</v>
      </c>
      <c r="F58" s="99" t="s">
        <v>6</v>
      </c>
      <c r="G58" s="100" t="s">
        <v>6</v>
      </c>
      <c r="H58" s="12"/>
      <c r="I58" s="12"/>
      <c r="J58" s="12"/>
      <c r="K58" s="12"/>
    </row>
    <row r="59" spans="1:12" x14ac:dyDescent="0.2">
      <c r="A59" s="107"/>
      <c r="B59" s="57" t="s">
        <v>56</v>
      </c>
      <c r="C59" s="77">
        <v>4261.9230769230771</v>
      </c>
      <c r="D59" s="83">
        <v>10194.440934933671</v>
      </c>
      <c r="E59" s="90">
        <v>9563.1621694792902</v>
      </c>
      <c r="F59" s="83">
        <v>43447.923076923078</v>
      </c>
      <c r="G59" s="90">
        <v>40757.461538461539</v>
      </c>
      <c r="H59" s="12"/>
      <c r="I59" s="12"/>
      <c r="J59" s="12"/>
      <c r="K59" s="12"/>
    </row>
    <row r="60" spans="1:12" x14ac:dyDescent="0.2">
      <c r="A60" s="107"/>
      <c r="B60" s="57" t="s">
        <v>57</v>
      </c>
      <c r="C60" s="77">
        <v>4702.333333333333</v>
      </c>
      <c r="D60" s="83">
        <v>7584.8869355639044</v>
      </c>
      <c r="E60" s="90">
        <v>4799.7448075423554</v>
      </c>
      <c r="F60" s="83">
        <v>35666.666666666664</v>
      </c>
      <c r="G60" s="90">
        <v>22570</v>
      </c>
      <c r="H60" s="12"/>
      <c r="I60" s="12"/>
      <c r="J60" s="12"/>
      <c r="K60" s="12"/>
    </row>
    <row r="61" spans="1:12" x14ac:dyDescent="0.2">
      <c r="A61" s="107"/>
      <c r="B61" s="58" t="s">
        <v>234</v>
      </c>
      <c r="C61" s="78">
        <v>4137.6451612903229</v>
      </c>
      <c r="D61" s="86">
        <v>11917.830255118879</v>
      </c>
      <c r="E61" s="93">
        <v>9289.5548608241661</v>
      </c>
      <c r="F61" s="86">
        <v>49311.752688172041</v>
      </c>
      <c r="G61" s="93">
        <v>38436.881720430109</v>
      </c>
      <c r="H61" s="26"/>
      <c r="I61" s="26"/>
      <c r="J61" s="26"/>
      <c r="K61" s="26"/>
    </row>
    <row r="62" spans="1:12" x14ac:dyDescent="0.2">
      <c r="A62" s="107" t="s">
        <v>58</v>
      </c>
      <c r="B62" s="53" t="s">
        <v>59</v>
      </c>
      <c r="C62" s="77">
        <v>2523.625</v>
      </c>
      <c r="D62" s="57">
        <v>16372.430531477537</v>
      </c>
      <c r="E62" s="94">
        <v>10176.878498192085</v>
      </c>
      <c r="F62" s="57">
        <v>41317.875</v>
      </c>
      <c r="G62" s="94">
        <v>25682.625</v>
      </c>
      <c r="H62" s="27"/>
      <c r="I62" s="27"/>
      <c r="J62" s="27"/>
      <c r="K62" s="27"/>
    </row>
    <row r="63" spans="1:12" x14ac:dyDescent="0.2">
      <c r="A63" s="107"/>
      <c r="B63" s="53" t="s">
        <v>60</v>
      </c>
      <c r="C63" s="77">
        <v>5553</v>
      </c>
      <c r="D63" s="57">
        <v>5841.8272405306434</v>
      </c>
      <c r="E63" s="94">
        <v>4472.6574224143105</v>
      </c>
      <c r="F63" s="57">
        <v>32439.666666666668</v>
      </c>
      <c r="G63" s="94">
        <v>24836.666666666668</v>
      </c>
      <c r="H63" s="27"/>
      <c r="I63" s="27"/>
      <c r="J63" s="27"/>
      <c r="K63" s="27"/>
    </row>
    <row r="64" spans="1:12" x14ac:dyDescent="0.2">
      <c r="A64" s="107"/>
      <c r="B64" s="53" t="s">
        <v>61</v>
      </c>
      <c r="C64" s="77">
        <v>2648.75</v>
      </c>
      <c r="D64" s="57">
        <v>16220.386974988201</v>
      </c>
      <c r="E64" s="94">
        <v>9734.308636149126</v>
      </c>
      <c r="F64" s="57">
        <v>42963.75</v>
      </c>
      <c r="G64" s="94">
        <v>25783.75</v>
      </c>
      <c r="H64" s="27"/>
      <c r="I64" s="27"/>
      <c r="J64" s="27"/>
      <c r="K64" s="27"/>
    </row>
    <row r="65" spans="1:11" x14ac:dyDescent="0.2">
      <c r="A65" s="107"/>
      <c r="B65" s="53" t="s">
        <v>62</v>
      </c>
      <c r="C65" s="77">
        <v>4374.9375</v>
      </c>
      <c r="D65" s="57">
        <v>17925.241789168416</v>
      </c>
      <c r="E65" s="94">
        <v>14099.144273489621</v>
      </c>
      <c r="F65" s="57">
        <v>78421.8125</v>
      </c>
      <c r="G65" s="94">
        <v>61682.875</v>
      </c>
      <c r="H65" s="27"/>
      <c r="I65" s="27"/>
      <c r="J65" s="27"/>
      <c r="K65" s="27"/>
    </row>
    <row r="66" spans="1:11" x14ac:dyDescent="0.2">
      <c r="A66" s="107"/>
      <c r="B66" s="53" t="s">
        <v>58</v>
      </c>
      <c r="C66" s="77">
        <v>2605.6528925619837</v>
      </c>
      <c r="D66" s="57">
        <v>27011.288235368746</v>
      </c>
      <c r="E66" s="94">
        <v>22762.05896905647</v>
      </c>
      <c r="F66" s="57">
        <v>70382.041322314049</v>
      </c>
      <c r="G66" s="94">
        <v>59310.024793388431</v>
      </c>
      <c r="H66" s="27"/>
      <c r="I66" s="27"/>
      <c r="J66" s="27"/>
      <c r="K66" s="27"/>
    </row>
    <row r="67" spans="1:11" x14ac:dyDescent="0.2">
      <c r="A67" s="107"/>
      <c r="B67" s="53" t="s">
        <v>63</v>
      </c>
      <c r="C67" s="77">
        <v>5969.5</v>
      </c>
      <c r="D67" s="99" t="s">
        <v>6</v>
      </c>
      <c r="E67" s="100" t="s">
        <v>6</v>
      </c>
      <c r="F67" s="99" t="s">
        <v>6</v>
      </c>
      <c r="G67" s="100" t="s">
        <v>6</v>
      </c>
      <c r="H67" s="17"/>
      <c r="I67" s="17"/>
      <c r="J67" s="17"/>
      <c r="K67" s="17"/>
    </row>
    <row r="68" spans="1:11" x14ac:dyDescent="0.2">
      <c r="A68" s="107"/>
      <c r="B68" s="53" t="s">
        <v>64</v>
      </c>
      <c r="C68" s="77">
        <v>4776.909090909091</v>
      </c>
      <c r="D68" s="57">
        <v>11274.369124195942</v>
      </c>
      <c r="E68" s="94">
        <v>8979.3133635290978</v>
      </c>
      <c r="F68" s="57">
        <v>53856.63636363636</v>
      </c>
      <c r="G68" s="94">
        <v>42893.36363636364</v>
      </c>
      <c r="H68" s="27"/>
      <c r="I68" s="27"/>
      <c r="J68" s="27"/>
      <c r="K68" s="27"/>
    </row>
    <row r="69" spans="1:11" x14ac:dyDescent="0.2">
      <c r="A69" s="107"/>
      <c r="B69" s="53" t="s">
        <v>65</v>
      </c>
      <c r="C69" s="77">
        <v>5638</v>
      </c>
      <c r="D69" s="99" t="s">
        <v>6</v>
      </c>
      <c r="E69" s="100" t="s">
        <v>6</v>
      </c>
      <c r="F69" s="99" t="s">
        <v>6</v>
      </c>
      <c r="G69" s="100" t="s">
        <v>6</v>
      </c>
      <c r="H69" s="17"/>
      <c r="I69" s="17"/>
      <c r="J69" s="17"/>
      <c r="K69" s="17"/>
    </row>
    <row r="70" spans="1:11" x14ac:dyDescent="0.2">
      <c r="A70" s="107"/>
      <c r="B70" s="53" t="s">
        <v>66</v>
      </c>
      <c r="C70" s="77">
        <v>3064.4</v>
      </c>
      <c r="D70" s="57">
        <v>9592.5466649262489</v>
      </c>
      <c r="E70" s="94">
        <v>7662.8377496410385</v>
      </c>
      <c r="F70" s="57">
        <v>29395.4</v>
      </c>
      <c r="G70" s="94">
        <v>23482</v>
      </c>
      <c r="H70" s="27"/>
      <c r="I70" s="27"/>
      <c r="J70" s="27"/>
      <c r="K70" s="27"/>
    </row>
    <row r="71" spans="1:11" x14ac:dyDescent="0.2">
      <c r="A71" s="107"/>
      <c r="B71" s="53" t="s">
        <v>67</v>
      </c>
      <c r="C71" s="77">
        <v>4866.25</v>
      </c>
      <c r="D71" s="57">
        <v>7876.0852812740823</v>
      </c>
      <c r="E71" s="94">
        <v>7689.2884664782941</v>
      </c>
      <c r="F71" s="57">
        <v>38327</v>
      </c>
      <c r="G71" s="94">
        <v>37418</v>
      </c>
      <c r="H71" s="27"/>
      <c r="I71" s="27"/>
      <c r="J71" s="27"/>
      <c r="K71" s="27"/>
    </row>
    <row r="72" spans="1:11" x14ac:dyDescent="0.2">
      <c r="A72" s="107"/>
      <c r="B72" s="53" t="s">
        <v>68</v>
      </c>
      <c r="C72" s="77">
        <v>3648.25</v>
      </c>
      <c r="D72" s="57">
        <v>9478.6541492496399</v>
      </c>
      <c r="E72" s="94">
        <v>6303.6387308983758</v>
      </c>
      <c r="F72" s="57">
        <v>34580.5</v>
      </c>
      <c r="G72" s="94">
        <v>22997.25</v>
      </c>
      <c r="H72" s="27"/>
      <c r="I72" s="27"/>
      <c r="J72" s="27"/>
      <c r="K72" s="27"/>
    </row>
    <row r="73" spans="1:11" x14ac:dyDescent="0.2">
      <c r="A73" s="107"/>
      <c r="B73" s="53" t="s">
        <v>69</v>
      </c>
      <c r="C73" s="77">
        <v>3852.6</v>
      </c>
      <c r="D73" s="57">
        <v>16397.601619685407</v>
      </c>
      <c r="E73" s="94">
        <v>11128.38083372268</v>
      </c>
      <c r="F73" s="57">
        <v>63173.4</v>
      </c>
      <c r="G73" s="94">
        <v>42873.2</v>
      </c>
      <c r="H73" s="27"/>
      <c r="I73" s="27"/>
      <c r="J73" s="27"/>
      <c r="K73" s="27"/>
    </row>
    <row r="74" spans="1:11" x14ac:dyDescent="0.2">
      <c r="A74" s="107"/>
      <c r="B74" s="53" t="s">
        <v>70</v>
      </c>
      <c r="C74" s="77">
        <v>5722</v>
      </c>
      <c r="D74" s="99" t="s">
        <v>6</v>
      </c>
      <c r="E74" s="100" t="s">
        <v>6</v>
      </c>
      <c r="F74" s="99" t="s">
        <v>6</v>
      </c>
      <c r="G74" s="100" t="s">
        <v>6</v>
      </c>
      <c r="H74" s="17"/>
      <c r="I74" s="17"/>
      <c r="J74" s="17"/>
      <c r="K74" s="17"/>
    </row>
    <row r="75" spans="1:11" x14ac:dyDescent="0.2">
      <c r="A75" s="107"/>
      <c r="B75" s="53" t="s">
        <v>71</v>
      </c>
      <c r="C75" s="77">
        <v>3235.375</v>
      </c>
      <c r="D75" s="57">
        <v>15777.923733724838</v>
      </c>
      <c r="E75" s="94">
        <v>10757.176525132327</v>
      </c>
      <c r="F75" s="57">
        <v>51047.5</v>
      </c>
      <c r="G75" s="94">
        <v>34803.5</v>
      </c>
      <c r="H75" s="27"/>
      <c r="I75" s="27"/>
      <c r="J75" s="27"/>
      <c r="K75" s="27"/>
    </row>
    <row r="76" spans="1:11" x14ac:dyDescent="0.2">
      <c r="A76" s="107"/>
      <c r="B76" s="53" t="s">
        <v>72</v>
      </c>
      <c r="C76" s="77">
        <v>3657.6923076923076</v>
      </c>
      <c r="D76" s="57">
        <v>17800.042060988431</v>
      </c>
      <c r="E76" s="94">
        <v>15543.638275499474</v>
      </c>
      <c r="F76" s="57">
        <v>65107.076923076922</v>
      </c>
      <c r="G76" s="94">
        <v>56853.846153846156</v>
      </c>
      <c r="H76" s="27"/>
      <c r="I76" s="27"/>
      <c r="J76" s="27"/>
      <c r="K76" s="27"/>
    </row>
    <row r="77" spans="1:11" x14ac:dyDescent="0.2">
      <c r="A77" s="107"/>
      <c r="B77" s="53" t="s">
        <v>73</v>
      </c>
      <c r="C77" s="77">
        <v>3012.6666666666665</v>
      </c>
      <c r="D77" s="57">
        <v>13789.518330014016</v>
      </c>
      <c r="E77" s="94">
        <v>11321.051855130192</v>
      </c>
      <c r="F77" s="57">
        <v>41543.222222222219</v>
      </c>
      <c r="G77" s="94">
        <v>34106.555555555555</v>
      </c>
      <c r="H77" s="27"/>
      <c r="I77" s="27"/>
      <c r="J77" s="27"/>
      <c r="K77" s="27"/>
    </row>
    <row r="78" spans="1:11" x14ac:dyDescent="0.2">
      <c r="A78" s="107"/>
      <c r="B78" s="53" t="s">
        <v>74</v>
      </c>
      <c r="C78" s="77">
        <v>3904.8</v>
      </c>
      <c r="D78" s="57">
        <v>5756.9657856996519</v>
      </c>
      <c r="E78" s="94">
        <v>4852.3355869698835</v>
      </c>
      <c r="F78" s="57">
        <v>22479.8</v>
      </c>
      <c r="G78" s="94">
        <v>18947.400000000001</v>
      </c>
      <c r="H78" s="27"/>
      <c r="I78" s="27"/>
      <c r="J78" s="27"/>
      <c r="K78" s="27"/>
    </row>
    <row r="79" spans="1:11" x14ac:dyDescent="0.2">
      <c r="A79" s="107"/>
      <c r="B79" s="53" t="s">
        <v>75</v>
      </c>
      <c r="C79" s="77">
        <v>3301.4615384615386</v>
      </c>
      <c r="D79" s="57">
        <v>13246.091474638271</v>
      </c>
      <c r="E79" s="94">
        <v>10201.775437451945</v>
      </c>
      <c r="F79" s="57">
        <v>43731.461538461539</v>
      </c>
      <c r="G79" s="94">
        <v>33680.769230769234</v>
      </c>
      <c r="H79" s="27"/>
      <c r="I79" s="27"/>
      <c r="J79" s="27"/>
      <c r="K79" s="27"/>
    </row>
    <row r="80" spans="1:11" x14ac:dyDescent="0.2">
      <c r="A80" s="107"/>
      <c r="B80" s="53" t="s">
        <v>76</v>
      </c>
      <c r="C80" s="77">
        <v>4126</v>
      </c>
      <c r="D80" s="57">
        <v>9665.0508967523019</v>
      </c>
      <c r="E80" s="94">
        <v>5450.4766521247375</v>
      </c>
      <c r="F80" s="57">
        <v>39878</v>
      </c>
      <c r="G80" s="94">
        <v>22488.666666666668</v>
      </c>
      <c r="H80" s="27"/>
      <c r="I80" s="27"/>
      <c r="J80" s="27"/>
      <c r="K80" s="27"/>
    </row>
    <row r="81" spans="1:11" x14ac:dyDescent="0.2">
      <c r="A81" s="107"/>
      <c r="B81" s="53" t="s">
        <v>77</v>
      </c>
      <c r="C81" s="77">
        <v>3526.5</v>
      </c>
      <c r="D81" s="57">
        <v>19750.319013185879</v>
      </c>
      <c r="E81" s="94">
        <v>7725.7195519637025</v>
      </c>
      <c r="F81" s="57">
        <v>69649.5</v>
      </c>
      <c r="G81" s="94">
        <v>27244.75</v>
      </c>
      <c r="H81" s="27"/>
      <c r="I81" s="27"/>
      <c r="J81" s="27"/>
      <c r="K81" s="27"/>
    </row>
    <row r="82" spans="1:11" x14ac:dyDescent="0.2">
      <c r="A82" s="107"/>
      <c r="B82" s="53" t="s">
        <v>78</v>
      </c>
      <c r="C82" s="77">
        <v>4172.8888888888887</v>
      </c>
      <c r="D82" s="57">
        <v>11425.710938332091</v>
      </c>
      <c r="E82" s="94">
        <v>10563.585046330812</v>
      </c>
      <c r="F82" s="57">
        <v>47678.222222222219</v>
      </c>
      <c r="G82" s="94">
        <v>44080.666666666664</v>
      </c>
      <c r="H82" s="27"/>
      <c r="I82" s="27"/>
      <c r="J82" s="27"/>
      <c r="K82" s="27"/>
    </row>
    <row r="83" spans="1:11" x14ac:dyDescent="0.2">
      <c r="A83" s="107"/>
      <c r="B83" s="53" t="s">
        <v>79</v>
      </c>
      <c r="C83" s="77">
        <v>4127</v>
      </c>
      <c r="D83" s="57">
        <v>9116.91301187303</v>
      </c>
      <c r="E83" s="94">
        <v>5974.1539455617485</v>
      </c>
      <c r="F83" s="57">
        <v>37625.5</v>
      </c>
      <c r="G83" s="94">
        <v>24655.333333333332</v>
      </c>
      <c r="H83" s="27"/>
      <c r="I83" s="27"/>
      <c r="J83" s="27"/>
      <c r="K83" s="27"/>
    </row>
    <row r="84" spans="1:11" x14ac:dyDescent="0.2">
      <c r="A84" s="107"/>
      <c r="B84" s="53" t="s">
        <v>80</v>
      </c>
      <c r="C84" s="77">
        <v>4472.6923076923076</v>
      </c>
      <c r="D84" s="57">
        <v>12647.88029925187</v>
      </c>
      <c r="E84" s="94">
        <v>10529.624215323758</v>
      </c>
      <c r="F84" s="57">
        <v>56570.076923076922</v>
      </c>
      <c r="G84" s="94">
        <v>47095.769230769234</v>
      </c>
      <c r="H84" s="27"/>
      <c r="I84" s="27"/>
      <c r="J84" s="27"/>
      <c r="K84" s="27"/>
    </row>
    <row r="85" spans="1:11" x14ac:dyDescent="0.2">
      <c r="A85" s="107"/>
      <c r="B85" s="53" t="s">
        <v>81</v>
      </c>
      <c r="C85" s="77">
        <v>4008.4166666666665</v>
      </c>
      <c r="D85" s="57">
        <v>14486.476372632585</v>
      </c>
      <c r="E85" s="94">
        <v>15910.895823371655</v>
      </c>
      <c r="F85" s="57">
        <v>58067.833333333336</v>
      </c>
      <c r="G85" s="94">
        <v>63777.5</v>
      </c>
      <c r="H85" s="27"/>
      <c r="I85" s="27"/>
      <c r="J85" s="27"/>
      <c r="K85" s="27"/>
    </row>
    <row r="86" spans="1:11" x14ac:dyDescent="0.2">
      <c r="A86" s="107"/>
      <c r="B86" s="53" t="s">
        <v>82</v>
      </c>
      <c r="C86" s="77">
        <v>1865.1</v>
      </c>
      <c r="D86" s="57">
        <v>16922.577877861775</v>
      </c>
      <c r="E86" s="94">
        <v>15171.787035547692</v>
      </c>
      <c r="F86" s="57">
        <v>31562.3</v>
      </c>
      <c r="G86" s="94">
        <v>28296.9</v>
      </c>
      <c r="H86" s="27"/>
      <c r="I86" s="27"/>
      <c r="J86" s="27"/>
      <c r="K86" s="27"/>
    </row>
    <row r="87" spans="1:11" x14ac:dyDescent="0.2">
      <c r="A87" s="107"/>
      <c r="B87" s="53" t="s">
        <v>83</v>
      </c>
      <c r="C87" s="77">
        <v>3719.5714285714284</v>
      </c>
      <c r="D87" s="57">
        <v>12594.576948189115</v>
      </c>
      <c r="E87" s="94">
        <v>11281.253600645236</v>
      </c>
      <c r="F87" s="57">
        <v>46846.428571428572</v>
      </c>
      <c r="G87" s="94">
        <v>41961.428571428572</v>
      </c>
      <c r="H87" s="27"/>
      <c r="I87" s="27"/>
      <c r="J87" s="27"/>
      <c r="K87" s="27"/>
    </row>
    <row r="88" spans="1:11" x14ac:dyDescent="0.2">
      <c r="A88" s="107"/>
      <c r="B88" s="53" t="s">
        <v>84</v>
      </c>
      <c r="C88" s="77">
        <v>5222.75</v>
      </c>
      <c r="D88" s="57">
        <v>8772.3900244124252</v>
      </c>
      <c r="E88" s="94">
        <v>7351.826145230003</v>
      </c>
      <c r="F88" s="57">
        <v>45816</v>
      </c>
      <c r="G88" s="94">
        <v>38396.75</v>
      </c>
      <c r="H88" s="27"/>
      <c r="I88" s="27"/>
      <c r="J88" s="27"/>
      <c r="K88" s="27"/>
    </row>
    <row r="89" spans="1:11" x14ac:dyDescent="0.2">
      <c r="A89" s="107"/>
      <c r="B89" s="53" t="s">
        <v>85</v>
      </c>
      <c r="C89" s="77">
        <v>2195.375</v>
      </c>
      <c r="D89" s="57">
        <v>10174.172977281785</v>
      </c>
      <c r="E89" s="94">
        <v>12290.383191937597</v>
      </c>
      <c r="F89" s="57">
        <v>22336.125</v>
      </c>
      <c r="G89" s="94">
        <v>26982</v>
      </c>
      <c r="H89" s="27"/>
      <c r="I89" s="27"/>
      <c r="J89" s="27"/>
      <c r="K89" s="27"/>
    </row>
    <row r="90" spans="1:11" x14ac:dyDescent="0.2">
      <c r="A90" s="107"/>
      <c r="B90" s="53" t="s">
        <v>86</v>
      </c>
      <c r="C90" s="77">
        <v>2171.3333333333335</v>
      </c>
      <c r="D90" s="57">
        <v>21400.023027325758</v>
      </c>
      <c r="E90" s="94">
        <v>19138.893153208475</v>
      </c>
      <c r="F90" s="57">
        <v>46466.583333333336</v>
      </c>
      <c r="G90" s="94">
        <v>41556.916666666664</v>
      </c>
      <c r="H90" s="27"/>
      <c r="I90" s="27"/>
      <c r="J90" s="27"/>
      <c r="K90" s="27"/>
    </row>
    <row r="91" spans="1:11" x14ac:dyDescent="0.2">
      <c r="A91" s="107"/>
      <c r="B91" s="53" t="s">
        <v>87</v>
      </c>
      <c r="C91" s="77">
        <v>3072.6666666666665</v>
      </c>
      <c r="D91" s="57">
        <v>13914.623562594923</v>
      </c>
      <c r="E91" s="94">
        <v>10767.520069429376</v>
      </c>
      <c r="F91" s="57">
        <v>42755</v>
      </c>
      <c r="G91" s="94">
        <v>33085</v>
      </c>
      <c r="H91" s="27"/>
      <c r="I91" s="27"/>
      <c r="J91" s="27"/>
      <c r="K91" s="27"/>
    </row>
    <row r="92" spans="1:11" x14ac:dyDescent="0.2">
      <c r="A92" s="107"/>
      <c r="B92" s="53" t="s">
        <v>88</v>
      </c>
      <c r="C92" s="77">
        <v>4153</v>
      </c>
      <c r="D92" s="57">
        <v>10675.214704229875</v>
      </c>
      <c r="E92" s="94">
        <v>8575.4875993257883</v>
      </c>
      <c r="F92" s="57">
        <v>44334.166666666664</v>
      </c>
      <c r="G92" s="94">
        <v>35614</v>
      </c>
      <c r="H92" s="27"/>
      <c r="I92" s="27"/>
      <c r="J92" s="27"/>
      <c r="K92" s="27"/>
    </row>
    <row r="93" spans="1:11" x14ac:dyDescent="0.2">
      <c r="A93" s="107"/>
      <c r="B93" s="53" t="s">
        <v>89</v>
      </c>
      <c r="C93" s="77">
        <v>3123.5</v>
      </c>
      <c r="D93" s="99" t="s">
        <v>6</v>
      </c>
      <c r="E93" s="100" t="s">
        <v>6</v>
      </c>
      <c r="F93" s="99" t="s">
        <v>6</v>
      </c>
      <c r="G93" s="100" t="s">
        <v>6</v>
      </c>
      <c r="H93" s="17"/>
      <c r="I93" s="17"/>
      <c r="J93" s="17"/>
      <c r="K93" s="17"/>
    </row>
    <row r="94" spans="1:11" x14ac:dyDescent="0.2">
      <c r="A94" s="107"/>
      <c r="B94" s="53" t="s">
        <v>90</v>
      </c>
      <c r="C94" s="77">
        <v>3218.3333333333335</v>
      </c>
      <c r="D94" s="57">
        <v>6659.1403417918182</v>
      </c>
      <c r="E94" s="94">
        <v>5091.2480580010351</v>
      </c>
      <c r="F94" s="57">
        <v>21431.333333333332</v>
      </c>
      <c r="G94" s="94">
        <v>16385.333333333332</v>
      </c>
      <c r="H94" s="27"/>
      <c r="I94" s="27"/>
      <c r="J94" s="27"/>
      <c r="K94" s="27"/>
    </row>
    <row r="95" spans="1:11" x14ac:dyDescent="0.2">
      <c r="A95" s="107"/>
      <c r="B95" s="53" t="s">
        <v>91</v>
      </c>
      <c r="C95" s="77">
        <v>3703.7142857142858</v>
      </c>
      <c r="D95" s="57">
        <v>15428.411633109621</v>
      </c>
      <c r="E95" s="94">
        <v>8565.2626706780848</v>
      </c>
      <c r="F95" s="57">
        <v>57142.428571428572</v>
      </c>
      <c r="G95" s="94">
        <v>31723.285714285714</v>
      </c>
      <c r="H95" s="27"/>
      <c r="I95" s="27"/>
      <c r="J95" s="27"/>
      <c r="K95" s="27"/>
    </row>
    <row r="96" spans="1:11" x14ac:dyDescent="0.2">
      <c r="A96" s="107"/>
      <c r="B96" s="53" t="s">
        <v>92</v>
      </c>
      <c r="C96" s="77">
        <v>5252.4</v>
      </c>
      <c r="D96" s="57">
        <v>9398.0656461807939</v>
      </c>
      <c r="E96" s="94">
        <v>6672.2260300053313</v>
      </c>
      <c r="F96" s="57">
        <v>49362.400000000001</v>
      </c>
      <c r="G96" s="94">
        <v>35045.199999999997</v>
      </c>
      <c r="H96" s="27"/>
      <c r="I96" s="27"/>
      <c r="J96" s="27"/>
      <c r="K96" s="27"/>
    </row>
    <row r="97" spans="1:11" x14ac:dyDescent="0.2">
      <c r="A97" s="107"/>
      <c r="B97" s="53" t="s">
        <v>93</v>
      </c>
      <c r="C97" s="77">
        <v>4076</v>
      </c>
      <c r="D97" s="99" t="s">
        <v>6</v>
      </c>
      <c r="E97" s="100" t="s">
        <v>6</v>
      </c>
      <c r="F97" s="99" t="s">
        <v>6</v>
      </c>
      <c r="G97" s="100" t="s">
        <v>6</v>
      </c>
      <c r="H97" s="17"/>
      <c r="I97" s="17"/>
      <c r="J97" s="17"/>
      <c r="K97" s="17"/>
    </row>
    <row r="98" spans="1:11" x14ac:dyDescent="0.2">
      <c r="A98" s="107"/>
      <c r="B98" s="53" t="s">
        <v>94</v>
      </c>
      <c r="C98" s="77">
        <v>5301.8</v>
      </c>
      <c r="D98" s="57">
        <v>8610.5473612735314</v>
      </c>
      <c r="E98" s="94">
        <v>8850.4281564751582</v>
      </c>
      <c r="F98" s="57">
        <v>45651.4</v>
      </c>
      <c r="G98" s="94">
        <v>46923.199999999997</v>
      </c>
      <c r="H98" s="27"/>
      <c r="I98" s="27"/>
      <c r="J98" s="27"/>
      <c r="K98" s="27"/>
    </row>
    <row r="99" spans="1:11" x14ac:dyDescent="0.2">
      <c r="A99" s="107"/>
      <c r="B99" s="53" t="s">
        <v>95</v>
      </c>
      <c r="C99" s="77">
        <v>2607.8000000000002</v>
      </c>
      <c r="D99" s="57">
        <v>11311.68034358463</v>
      </c>
      <c r="E99" s="94">
        <v>9265.5111588311993</v>
      </c>
      <c r="F99" s="57">
        <v>29498.6</v>
      </c>
      <c r="G99" s="94">
        <v>24162.6</v>
      </c>
      <c r="H99" s="27"/>
      <c r="I99" s="27"/>
      <c r="J99" s="27"/>
      <c r="K99" s="27"/>
    </row>
    <row r="100" spans="1:11" s="11" customFormat="1" x14ac:dyDescent="0.2">
      <c r="A100" s="107"/>
      <c r="B100" s="53" t="s">
        <v>96</v>
      </c>
      <c r="C100" s="77">
        <v>5813.666666666667</v>
      </c>
      <c r="D100" s="57">
        <v>6256.7513330657648</v>
      </c>
      <c r="E100" s="94">
        <v>3315.5208990310189</v>
      </c>
      <c r="F100" s="57">
        <v>36374.666666666664</v>
      </c>
      <c r="G100" s="94">
        <v>19275.333333333332</v>
      </c>
      <c r="H100" s="27"/>
      <c r="I100" s="27"/>
      <c r="J100" s="27"/>
      <c r="K100" s="27"/>
    </row>
    <row r="101" spans="1:11" x14ac:dyDescent="0.2">
      <c r="A101" s="108"/>
      <c r="B101" s="30" t="s">
        <v>234</v>
      </c>
      <c r="C101" s="81">
        <v>3351.5655737704919</v>
      </c>
      <c r="D101" s="87">
        <v>16136.399024026779</v>
      </c>
      <c r="E101" s="95">
        <v>13258.855456996282</v>
      </c>
      <c r="F101" s="87">
        <v>54082.199453551912</v>
      </c>
      <c r="G101" s="95">
        <v>44437.923497267759</v>
      </c>
      <c r="H101" s="28"/>
      <c r="I101" s="28"/>
      <c r="J101" s="28"/>
      <c r="K101" s="28"/>
    </row>
    <row r="102" spans="1:11" x14ac:dyDescent="0.2">
      <c r="A102" s="107" t="s">
        <v>97</v>
      </c>
      <c r="B102" s="53" t="s">
        <v>98</v>
      </c>
      <c r="C102" s="77">
        <v>3218</v>
      </c>
      <c r="D102" s="99" t="s">
        <v>6</v>
      </c>
      <c r="E102" s="100" t="s">
        <v>6</v>
      </c>
      <c r="F102" s="99" t="s">
        <v>6</v>
      </c>
      <c r="G102" s="100" t="s">
        <v>6</v>
      </c>
      <c r="H102" s="17"/>
      <c r="I102" s="17"/>
      <c r="J102" s="17"/>
      <c r="K102" s="17"/>
    </row>
    <row r="103" spans="1:11" x14ac:dyDescent="0.2">
      <c r="A103" s="107"/>
      <c r="B103" s="53" t="s">
        <v>99</v>
      </c>
      <c r="C103" s="77">
        <v>3279</v>
      </c>
      <c r="D103" s="83">
        <v>10486.977737114974</v>
      </c>
      <c r="E103" s="90">
        <v>8796.9502897224756</v>
      </c>
      <c r="F103" s="83">
        <v>34386.800000000003</v>
      </c>
      <c r="G103" s="90">
        <v>28845.200000000001</v>
      </c>
      <c r="H103" s="12"/>
      <c r="I103" s="12"/>
      <c r="J103" s="12"/>
      <c r="K103" s="12"/>
    </row>
    <row r="104" spans="1:11" x14ac:dyDescent="0.2">
      <c r="A104" s="107"/>
      <c r="B104" s="53" t="s">
        <v>100</v>
      </c>
      <c r="C104" s="77">
        <v>6631</v>
      </c>
      <c r="D104" s="99" t="s">
        <v>6</v>
      </c>
      <c r="E104" s="100" t="s">
        <v>6</v>
      </c>
      <c r="F104" s="99" t="s">
        <v>6</v>
      </c>
      <c r="G104" s="100" t="s">
        <v>6</v>
      </c>
      <c r="H104" s="17"/>
      <c r="I104" s="17"/>
      <c r="J104" s="17"/>
      <c r="K104" s="17"/>
    </row>
    <row r="105" spans="1:11" x14ac:dyDescent="0.2">
      <c r="A105" s="107"/>
      <c r="B105" s="53" t="s">
        <v>101</v>
      </c>
      <c r="C105" s="77">
        <v>3455</v>
      </c>
      <c r="D105" s="99" t="s">
        <v>6</v>
      </c>
      <c r="E105" s="100" t="s">
        <v>6</v>
      </c>
      <c r="F105" s="99" t="s">
        <v>6</v>
      </c>
      <c r="G105" s="100" t="s">
        <v>6</v>
      </c>
      <c r="H105" s="17"/>
      <c r="I105" s="17"/>
      <c r="J105" s="17"/>
      <c r="K105" s="17"/>
    </row>
    <row r="106" spans="1:11" x14ac:dyDescent="0.2">
      <c r="A106" s="107"/>
      <c r="B106" s="53" t="s">
        <v>102</v>
      </c>
      <c r="C106" s="77">
        <v>3628</v>
      </c>
      <c r="D106" s="83">
        <v>10646.177875780962</v>
      </c>
      <c r="E106" s="90">
        <v>8456.0823226754874</v>
      </c>
      <c r="F106" s="83">
        <v>38624.333333333336</v>
      </c>
      <c r="G106" s="90">
        <v>30678.666666666668</v>
      </c>
      <c r="H106" s="12"/>
      <c r="I106" s="12"/>
      <c r="J106" s="12"/>
      <c r="K106" s="12"/>
    </row>
    <row r="107" spans="1:11" x14ac:dyDescent="0.2">
      <c r="A107" s="107"/>
      <c r="B107" s="53" t="s">
        <v>103</v>
      </c>
      <c r="C107" s="77">
        <v>5198.166666666667</v>
      </c>
      <c r="D107" s="83">
        <v>11089.743178684794</v>
      </c>
      <c r="E107" s="90">
        <v>6134.7590496649455</v>
      </c>
      <c r="F107" s="83">
        <v>57646.333333333336</v>
      </c>
      <c r="G107" s="90">
        <v>31889.5</v>
      </c>
      <c r="H107" s="12"/>
      <c r="I107" s="12"/>
      <c r="J107" s="12"/>
      <c r="K107" s="12"/>
    </row>
    <row r="108" spans="1:11" x14ac:dyDescent="0.2">
      <c r="A108" s="107"/>
      <c r="B108" s="53" t="s">
        <v>104</v>
      </c>
      <c r="C108" s="77">
        <v>3735.75</v>
      </c>
      <c r="D108" s="83">
        <v>8737.4690490530684</v>
      </c>
      <c r="E108" s="90">
        <v>6748.5779294653012</v>
      </c>
      <c r="F108" s="83">
        <v>32641</v>
      </c>
      <c r="G108" s="90">
        <v>25211</v>
      </c>
      <c r="H108" s="12"/>
      <c r="I108" s="12"/>
      <c r="J108" s="12"/>
      <c r="K108" s="12"/>
    </row>
    <row r="109" spans="1:11" x14ac:dyDescent="0.2">
      <c r="A109" s="107"/>
      <c r="B109" s="53" t="s">
        <v>105</v>
      </c>
      <c r="C109" s="77">
        <v>8048</v>
      </c>
      <c r="D109" s="99" t="s">
        <v>6</v>
      </c>
      <c r="E109" s="100" t="s">
        <v>6</v>
      </c>
      <c r="F109" s="99" t="s">
        <v>6</v>
      </c>
      <c r="G109" s="100" t="s">
        <v>6</v>
      </c>
      <c r="H109" s="17"/>
      <c r="I109" s="17"/>
      <c r="J109" s="17"/>
      <c r="K109" s="17"/>
    </row>
    <row r="110" spans="1:11" x14ac:dyDescent="0.2">
      <c r="A110" s="107"/>
      <c r="B110" s="53" t="s">
        <v>106</v>
      </c>
      <c r="C110" s="77">
        <v>4866</v>
      </c>
      <c r="D110" s="99" t="s">
        <v>6</v>
      </c>
      <c r="E110" s="100" t="s">
        <v>6</v>
      </c>
      <c r="F110" s="99" t="s">
        <v>6</v>
      </c>
      <c r="G110" s="100" t="s">
        <v>6</v>
      </c>
      <c r="H110" s="17"/>
      <c r="I110" s="17"/>
      <c r="J110" s="17"/>
      <c r="K110" s="17"/>
    </row>
    <row r="111" spans="1:11" x14ac:dyDescent="0.2">
      <c r="A111" s="107"/>
      <c r="B111" s="53" t="s">
        <v>107</v>
      </c>
      <c r="C111" s="77">
        <v>3780.875</v>
      </c>
      <c r="D111" s="83">
        <v>10409.59433993454</v>
      </c>
      <c r="E111" s="90">
        <v>5041.855390617251</v>
      </c>
      <c r="F111" s="83">
        <v>39357.375</v>
      </c>
      <c r="G111" s="90">
        <v>19062.625</v>
      </c>
      <c r="H111" s="12"/>
      <c r="I111" s="12"/>
      <c r="J111" s="12"/>
      <c r="K111" s="12"/>
    </row>
    <row r="112" spans="1:11" x14ac:dyDescent="0.2">
      <c r="A112" s="107"/>
      <c r="B112" s="53" t="s">
        <v>108</v>
      </c>
      <c r="C112" s="77">
        <v>3415.2142857142858</v>
      </c>
      <c r="D112" s="83">
        <v>13158.889841674858</v>
      </c>
      <c r="E112" s="90">
        <v>11692.259427352394</v>
      </c>
      <c r="F112" s="83">
        <v>44940.428571428572</v>
      </c>
      <c r="G112" s="90">
        <v>39931.571428571428</v>
      </c>
      <c r="H112" s="12"/>
      <c r="I112" s="12"/>
      <c r="J112" s="12"/>
      <c r="K112" s="12"/>
    </row>
    <row r="113" spans="1:11" x14ac:dyDescent="0.2">
      <c r="A113" s="107"/>
      <c r="B113" s="53" t="s">
        <v>109</v>
      </c>
      <c r="C113" s="77">
        <v>2618.5</v>
      </c>
      <c r="D113" s="99" t="s">
        <v>6</v>
      </c>
      <c r="E113" s="100" t="s">
        <v>6</v>
      </c>
      <c r="F113" s="99" t="s">
        <v>6</v>
      </c>
      <c r="G113" s="100" t="s">
        <v>6</v>
      </c>
      <c r="H113" s="17"/>
      <c r="I113" s="17"/>
      <c r="J113" s="17"/>
      <c r="K113" s="17"/>
    </row>
    <row r="114" spans="1:11" x14ac:dyDescent="0.2">
      <c r="A114" s="107"/>
      <c r="B114" s="53" t="s">
        <v>110</v>
      </c>
      <c r="C114" s="77">
        <v>3206.3</v>
      </c>
      <c r="D114" s="83">
        <v>14046.096747029287</v>
      </c>
      <c r="E114" s="90">
        <v>9157.0969653494685</v>
      </c>
      <c r="F114" s="83">
        <v>45036</v>
      </c>
      <c r="G114" s="90">
        <v>29360.400000000001</v>
      </c>
      <c r="H114" s="12"/>
      <c r="I114" s="12"/>
      <c r="J114" s="12"/>
      <c r="K114" s="12"/>
    </row>
    <row r="115" spans="1:11" x14ac:dyDescent="0.2">
      <c r="A115" s="107"/>
      <c r="B115" s="53" t="s">
        <v>111</v>
      </c>
      <c r="C115" s="77">
        <v>3123.6</v>
      </c>
      <c r="D115" s="83">
        <v>7051.3510052503525</v>
      </c>
      <c r="E115" s="90">
        <v>3634.3321808170058</v>
      </c>
      <c r="F115" s="83">
        <v>22025.599999999999</v>
      </c>
      <c r="G115" s="90">
        <v>11352.2</v>
      </c>
      <c r="H115" s="12"/>
      <c r="I115" s="12"/>
      <c r="J115" s="12"/>
      <c r="K115" s="12"/>
    </row>
    <row r="116" spans="1:11" x14ac:dyDescent="0.2">
      <c r="A116" s="107"/>
      <c r="B116" s="53" t="s">
        <v>112</v>
      </c>
      <c r="C116" s="77">
        <v>7630</v>
      </c>
      <c r="D116" s="99" t="s">
        <v>6</v>
      </c>
      <c r="E116" s="100" t="s">
        <v>6</v>
      </c>
      <c r="F116" s="99" t="s">
        <v>6</v>
      </c>
      <c r="G116" s="100" t="s">
        <v>6</v>
      </c>
      <c r="H116" s="17"/>
      <c r="I116" s="17"/>
      <c r="J116" s="17"/>
      <c r="K116" s="17"/>
    </row>
    <row r="117" spans="1:11" x14ac:dyDescent="0.2">
      <c r="A117" s="107"/>
      <c r="B117" s="53" t="s">
        <v>113</v>
      </c>
      <c r="C117" s="77">
        <v>5309</v>
      </c>
      <c r="D117" s="83">
        <v>5473.0332140390528</v>
      </c>
      <c r="E117" s="90">
        <v>4058.5797702015443</v>
      </c>
      <c r="F117" s="83">
        <v>29056.333333333332</v>
      </c>
      <c r="G117" s="90">
        <v>21547</v>
      </c>
      <c r="H117" s="12"/>
      <c r="I117" s="12"/>
      <c r="J117" s="12"/>
      <c r="K117" s="12"/>
    </row>
    <row r="118" spans="1:11" x14ac:dyDescent="0.2">
      <c r="A118" s="107"/>
      <c r="B118" s="53" t="s">
        <v>114</v>
      </c>
      <c r="C118" s="77">
        <v>11363</v>
      </c>
      <c r="D118" s="99" t="s">
        <v>6</v>
      </c>
      <c r="E118" s="100" t="s">
        <v>6</v>
      </c>
      <c r="F118" s="99" t="s">
        <v>6</v>
      </c>
      <c r="G118" s="100" t="s">
        <v>6</v>
      </c>
      <c r="H118" s="17"/>
      <c r="I118" s="17"/>
      <c r="J118" s="17"/>
      <c r="K118" s="17"/>
    </row>
    <row r="119" spans="1:11" x14ac:dyDescent="0.2">
      <c r="A119" s="107"/>
      <c r="B119" s="53" t="s">
        <v>115</v>
      </c>
      <c r="C119" s="77">
        <v>4844.333333333333</v>
      </c>
      <c r="D119" s="83">
        <v>7113.8099497694902</v>
      </c>
      <c r="E119" s="90">
        <v>5800.3165210211246</v>
      </c>
      <c r="F119" s="83">
        <v>34461.666666666664</v>
      </c>
      <c r="G119" s="90">
        <v>28098.666666666668</v>
      </c>
      <c r="H119" s="12"/>
      <c r="I119" s="12"/>
      <c r="J119" s="12"/>
      <c r="K119" s="12"/>
    </row>
    <row r="120" spans="1:11" ht="25.5" x14ac:dyDescent="0.2">
      <c r="A120" s="107"/>
      <c r="B120" s="53" t="s">
        <v>116</v>
      </c>
      <c r="C120" s="77">
        <v>9015</v>
      </c>
      <c r="D120" s="99" t="s">
        <v>6</v>
      </c>
      <c r="E120" s="100" t="s">
        <v>6</v>
      </c>
      <c r="F120" s="99" t="s">
        <v>6</v>
      </c>
      <c r="G120" s="100" t="s">
        <v>6</v>
      </c>
      <c r="H120" s="17"/>
      <c r="I120" s="17"/>
      <c r="J120" s="17"/>
      <c r="K120" s="17"/>
    </row>
    <row r="121" spans="1:11" x14ac:dyDescent="0.2">
      <c r="A121" s="107"/>
      <c r="B121" s="53" t="s">
        <v>117</v>
      </c>
      <c r="C121" s="77">
        <v>3876.5</v>
      </c>
      <c r="D121" s="83">
        <v>10346.188572165614</v>
      </c>
      <c r="E121" s="90">
        <v>6436.4117115955114</v>
      </c>
      <c r="F121" s="83">
        <v>40107</v>
      </c>
      <c r="G121" s="90">
        <v>24950.75</v>
      </c>
      <c r="H121" s="12"/>
      <c r="I121" s="12"/>
      <c r="J121" s="12"/>
      <c r="K121" s="12"/>
    </row>
    <row r="122" spans="1:11" x14ac:dyDescent="0.2">
      <c r="A122" s="107"/>
      <c r="B122" s="53" t="s">
        <v>97</v>
      </c>
      <c r="C122" s="77">
        <v>4548.8095238095239</v>
      </c>
      <c r="D122" s="83">
        <v>12903.260926459043</v>
      </c>
      <c r="E122" s="90">
        <v>10245.009159905785</v>
      </c>
      <c r="F122" s="83">
        <v>58694.476190476191</v>
      </c>
      <c r="G122" s="90">
        <v>46602.595238095237</v>
      </c>
      <c r="H122" s="12"/>
      <c r="I122" s="12"/>
      <c r="J122" s="12"/>
      <c r="K122" s="12"/>
    </row>
    <row r="123" spans="1:11" s="11" customFormat="1" x14ac:dyDescent="0.2">
      <c r="A123" s="107"/>
      <c r="B123" s="53" t="s">
        <v>118</v>
      </c>
      <c r="C123" s="77">
        <v>4169</v>
      </c>
      <c r="D123" s="99" t="s">
        <v>6</v>
      </c>
      <c r="E123" s="100" t="s">
        <v>6</v>
      </c>
      <c r="F123" s="99" t="s">
        <v>6</v>
      </c>
      <c r="G123" s="100" t="s">
        <v>6</v>
      </c>
      <c r="H123" s="17"/>
      <c r="I123" s="17"/>
      <c r="J123" s="17"/>
      <c r="K123" s="17"/>
    </row>
    <row r="124" spans="1:11" x14ac:dyDescent="0.2">
      <c r="A124" s="107"/>
      <c r="B124" s="53" t="s">
        <v>119</v>
      </c>
      <c r="C124" s="77">
        <v>6710.5</v>
      </c>
      <c r="D124" s="99" t="s">
        <v>6</v>
      </c>
      <c r="E124" s="100" t="s">
        <v>6</v>
      </c>
      <c r="F124" s="99" t="s">
        <v>6</v>
      </c>
      <c r="G124" s="100" t="s">
        <v>6</v>
      </c>
      <c r="H124" s="17"/>
      <c r="I124" s="17"/>
      <c r="J124" s="17"/>
      <c r="K124" s="17"/>
    </row>
    <row r="125" spans="1:11" x14ac:dyDescent="0.2">
      <c r="A125" s="108"/>
      <c r="B125" s="30" t="s">
        <v>235</v>
      </c>
      <c r="C125" s="81">
        <v>4276.3492063492067</v>
      </c>
      <c r="D125" s="85">
        <v>9652.1751234178391</v>
      </c>
      <c r="E125" s="92">
        <v>7216.576964477933</v>
      </c>
      <c r="F125" s="85">
        <v>41276.071428571428</v>
      </c>
      <c r="G125" s="92">
        <v>30860.603174603173</v>
      </c>
      <c r="H125" s="26"/>
      <c r="I125" s="26"/>
      <c r="J125" s="26"/>
      <c r="K125" s="26"/>
    </row>
    <row r="126" spans="1:11" x14ac:dyDescent="0.2">
      <c r="A126" s="107" t="s">
        <v>120</v>
      </c>
      <c r="B126" s="53" t="s">
        <v>120</v>
      </c>
      <c r="C126" s="77">
        <v>3839.318181818182</v>
      </c>
      <c r="D126" s="83">
        <v>11297.484165038773</v>
      </c>
      <c r="E126" s="90">
        <v>10327.058544959451</v>
      </c>
      <c r="F126" s="83">
        <v>43374.63636363636</v>
      </c>
      <c r="G126" s="90">
        <v>39648.86363636364</v>
      </c>
      <c r="H126" s="12"/>
      <c r="I126" s="12"/>
      <c r="J126" s="12"/>
      <c r="K126" s="12"/>
    </row>
    <row r="127" spans="1:11" x14ac:dyDescent="0.2">
      <c r="A127" s="107"/>
      <c r="B127" s="53" t="s">
        <v>121</v>
      </c>
      <c r="C127" s="77">
        <v>5698.666666666667</v>
      </c>
      <c r="D127" s="83">
        <v>5078.5563874590553</v>
      </c>
      <c r="E127" s="90">
        <v>3513.5704258306037</v>
      </c>
      <c r="F127" s="83">
        <v>28941</v>
      </c>
      <c r="G127" s="90">
        <v>20022.666666666668</v>
      </c>
      <c r="H127" s="12"/>
      <c r="I127" s="12"/>
      <c r="J127" s="12"/>
      <c r="K127" s="12"/>
    </row>
    <row r="128" spans="1:11" x14ac:dyDescent="0.2">
      <c r="A128" s="107"/>
      <c r="B128" s="53" t="s">
        <v>122</v>
      </c>
      <c r="C128" s="77">
        <v>6413.666666666667</v>
      </c>
      <c r="D128" s="83">
        <v>6695.8578036484587</v>
      </c>
      <c r="E128" s="90">
        <v>2576.9970375760095</v>
      </c>
      <c r="F128" s="83">
        <v>42945</v>
      </c>
      <c r="G128" s="90">
        <v>16528</v>
      </c>
      <c r="H128" s="12"/>
      <c r="I128" s="12"/>
      <c r="J128" s="12"/>
      <c r="K128" s="12"/>
    </row>
    <row r="129" spans="1:11" x14ac:dyDescent="0.2">
      <c r="A129" s="107"/>
      <c r="B129" s="53" t="s">
        <v>123</v>
      </c>
      <c r="C129" s="77">
        <v>6333</v>
      </c>
      <c r="D129" s="99" t="s">
        <v>6</v>
      </c>
      <c r="E129" s="100" t="s">
        <v>6</v>
      </c>
      <c r="F129" s="99" t="s">
        <v>6</v>
      </c>
      <c r="G129" s="100" t="s">
        <v>6</v>
      </c>
      <c r="H129" s="17"/>
      <c r="I129" s="17"/>
      <c r="J129" s="17"/>
      <c r="K129" s="17"/>
    </row>
    <row r="130" spans="1:11" x14ac:dyDescent="0.2">
      <c r="A130" s="107"/>
      <c r="B130" s="53" t="s">
        <v>124</v>
      </c>
      <c r="C130" s="77">
        <v>3785.6666666666665</v>
      </c>
      <c r="D130" s="83">
        <v>11283.173373249978</v>
      </c>
      <c r="E130" s="90">
        <v>5593.5546359073696</v>
      </c>
      <c r="F130" s="83">
        <v>42714.333333333336</v>
      </c>
      <c r="G130" s="90">
        <v>21175.333333333332</v>
      </c>
      <c r="H130" s="12"/>
      <c r="I130" s="12"/>
      <c r="J130" s="12"/>
      <c r="K130" s="12"/>
    </row>
    <row r="131" spans="1:11" x14ac:dyDescent="0.2">
      <c r="A131" s="107"/>
      <c r="B131" s="53" t="s">
        <v>125</v>
      </c>
      <c r="C131" s="77">
        <v>8393</v>
      </c>
      <c r="D131" s="99" t="s">
        <v>6</v>
      </c>
      <c r="E131" s="100" t="s">
        <v>6</v>
      </c>
      <c r="F131" s="99" t="s">
        <v>6</v>
      </c>
      <c r="G131" s="100" t="s">
        <v>6</v>
      </c>
      <c r="H131" s="17"/>
      <c r="I131" s="17"/>
      <c r="J131" s="17"/>
      <c r="K131" s="17"/>
    </row>
    <row r="132" spans="1:11" x14ac:dyDescent="0.2">
      <c r="A132" s="107"/>
      <c r="B132" s="53" t="s">
        <v>126</v>
      </c>
      <c r="C132" s="77">
        <v>3902.5</v>
      </c>
      <c r="D132" s="83">
        <v>10191.287636130684</v>
      </c>
      <c r="E132" s="90">
        <v>9530.0192184497118</v>
      </c>
      <c r="F132" s="83">
        <v>39771.5</v>
      </c>
      <c r="G132" s="90">
        <v>37190.9</v>
      </c>
      <c r="H132" s="12"/>
      <c r="I132" s="12"/>
      <c r="J132" s="12"/>
      <c r="K132" s="12"/>
    </row>
    <row r="133" spans="1:11" x14ac:dyDescent="0.2">
      <c r="A133" s="107"/>
      <c r="B133" s="53" t="s">
        <v>127</v>
      </c>
      <c r="C133" s="77">
        <v>3549.7</v>
      </c>
      <c r="D133" s="83">
        <v>10375.750063385638</v>
      </c>
      <c r="E133" s="90">
        <v>6780.4884919852384</v>
      </c>
      <c r="F133" s="83">
        <v>36830.800000000003</v>
      </c>
      <c r="G133" s="90">
        <v>24068.7</v>
      </c>
      <c r="H133" s="12"/>
      <c r="I133" s="12"/>
      <c r="J133" s="12"/>
      <c r="K133" s="12"/>
    </row>
    <row r="134" spans="1:11" x14ac:dyDescent="0.2">
      <c r="A134" s="107"/>
      <c r="B134" s="53" t="s">
        <v>128</v>
      </c>
      <c r="C134" s="77">
        <v>4648.333333333333</v>
      </c>
      <c r="D134" s="83">
        <v>6213.2664037289351</v>
      </c>
      <c r="E134" s="90">
        <v>3933.1660093223381</v>
      </c>
      <c r="F134" s="83">
        <v>28881.333333333332</v>
      </c>
      <c r="G134" s="90">
        <v>18282.666666666668</v>
      </c>
      <c r="H134" s="12"/>
      <c r="I134" s="12"/>
      <c r="J134" s="12"/>
      <c r="K134" s="12"/>
    </row>
    <row r="135" spans="1:11" x14ac:dyDescent="0.2">
      <c r="A135" s="107"/>
      <c r="B135" s="53" t="s">
        <v>129</v>
      </c>
      <c r="C135" s="77">
        <v>5175.6000000000004</v>
      </c>
      <c r="D135" s="83">
        <v>8156.3103794729113</v>
      </c>
      <c r="E135" s="90">
        <v>5633.8202334028911</v>
      </c>
      <c r="F135" s="83">
        <v>42213.8</v>
      </c>
      <c r="G135" s="90">
        <v>29158.400000000001</v>
      </c>
      <c r="H135" s="12"/>
      <c r="I135" s="12"/>
      <c r="J135" s="12"/>
      <c r="K135" s="12"/>
    </row>
    <row r="136" spans="1:11" x14ac:dyDescent="0.2">
      <c r="A136" s="107"/>
      <c r="B136" s="53" t="s">
        <v>130</v>
      </c>
      <c r="C136" s="77">
        <v>4946.666666666667</v>
      </c>
      <c r="D136" s="83">
        <v>4979.3800539083559</v>
      </c>
      <c r="E136" s="90">
        <v>1843.6657681940701</v>
      </c>
      <c r="F136" s="83">
        <v>24631.333333333332</v>
      </c>
      <c r="G136" s="90">
        <v>9120</v>
      </c>
      <c r="H136" s="12"/>
      <c r="I136" s="12"/>
      <c r="J136" s="12"/>
      <c r="K136" s="12"/>
    </row>
    <row r="137" spans="1:11" x14ac:dyDescent="0.2">
      <c r="A137" s="107"/>
      <c r="B137" s="53" t="s">
        <v>131</v>
      </c>
      <c r="C137" s="77">
        <v>3063.3</v>
      </c>
      <c r="D137" s="83">
        <v>14253.125714099173</v>
      </c>
      <c r="E137" s="90">
        <v>10793.915058923383</v>
      </c>
      <c r="F137" s="83">
        <v>43661.599999999999</v>
      </c>
      <c r="G137" s="90">
        <v>33065</v>
      </c>
      <c r="H137" s="12"/>
      <c r="I137" s="12"/>
      <c r="J137" s="12"/>
      <c r="K137" s="12"/>
    </row>
    <row r="138" spans="1:11" x14ac:dyDescent="0.2">
      <c r="A138" s="107"/>
      <c r="B138" s="53" t="s">
        <v>132</v>
      </c>
      <c r="C138" s="77">
        <v>3149</v>
      </c>
      <c r="D138" s="99" t="s">
        <v>6</v>
      </c>
      <c r="E138" s="100" t="s">
        <v>6</v>
      </c>
      <c r="F138" s="99" t="s">
        <v>6</v>
      </c>
      <c r="G138" s="100" t="s">
        <v>6</v>
      </c>
      <c r="H138" s="17"/>
      <c r="I138" s="17"/>
      <c r="J138" s="17"/>
      <c r="K138" s="17"/>
    </row>
    <row r="139" spans="1:11" x14ac:dyDescent="0.2">
      <c r="A139" s="107"/>
      <c r="B139" s="53" t="s">
        <v>133</v>
      </c>
      <c r="C139" s="77">
        <v>3118</v>
      </c>
      <c r="D139" s="99" t="s">
        <v>6</v>
      </c>
      <c r="E139" s="100" t="s">
        <v>6</v>
      </c>
      <c r="F139" s="99" t="s">
        <v>6</v>
      </c>
      <c r="G139" s="100" t="s">
        <v>6</v>
      </c>
      <c r="H139" s="17"/>
      <c r="I139" s="17"/>
      <c r="J139" s="17"/>
      <c r="K139" s="17"/>
    </row>
    <row r="140" spans="1:11" x14ac:dyDescent="0.2">
      <c r="A140" s="107"/>
      <c r="B140" s="53" t="s">
        <v>134</v>
      </c>
      <c r="C140" s="77">
        <v>3208</v>
      </c>
      <c r="D140" s="83">
        <v>6786.2635078969242</v>
      </c>
      <c r="E140" s="90">
        <v>4050.3948462177891</v>
      </c>
      <c r="F140" s="83">
        <v>21770.333333333332</v>
      </c>
      <c r="G140" s="90">
        <v>12993.666666666666</v>
      </c>
      <c r="H140" s="12"/>
      <c r="I140" s="12"/>
      <c r="J140" s="12"/>
      <c r="K140" s="12"/>
    </row>
    <row r="141" spans="1:11" x14ac:dyDescent="0.2">
      <c r="A141" s="107"/>
      <c r="B141" s="53" t="s">
        <v>135</v>
      </c>
      <c r="C141" s="77">
        <v>6647.5</v>
      </c>
      <c r="D141" s="99" t="s">
        <v>6</v>
      </c>
      <c r="E141" s="100" t="s">
        <v>6</v>
      </c>
      <c r="F141" s="99" t="s">
        <v>6</v>
      </c>
      <c r="G141" s="100" t="s">
        <v>6</v>
      </c>
      <c r="H141" s="17"/>
      <c r="I141" s="17"/>
      <c r="J141" s="17"/>
      <c r="K141" s="17"/>
    </row>
    <row r="142" spans="1:11" x14ac:dyDescent="0.2">
      <c r="A142" s="107"/>
      <c r="B142" s="53" t="s">
        <v>136</v>
      </c>
      <c r="C142" s="77">
        <v>3704.8</v>
      </c>
      <c r="D142" s="83">
        <v>6401.6411142301877</v>
      </c>
      <c r="E142" s="90">
        <v>4866.0656445692075</v>
      </c>
      <c r="F142" s="83">
        <v>23716.799999999999</v>
      </c>
      <c r="G142" s="90">
        <v>18027.8</v>
      </c>
      <c r="H142" s="12"/>
      <c r="I142" s="12"/>
      <c r="J142" s="12"/>
      <c r="K142" s="12"/>
    </row>
    <row r="143" spans="1:11" s="11" customFormat="1" x14ac:dyDescent="0.2">
      <c r="A143" s="107"/>
      <c r="B143" s="53" t="s">
        <v>137</v>
      </c>
      <c r="C143" s="77">
        <v>5258</v>
      </c>
      <c r="D143" s="99" t="s">
        <v>6</v>
      </c>
      <c r="E143" s="100" t="s">
        <v>6</v>
      </c>
      <c r="F143" s="99" t="s">
        <v>6</v>
      </c>
      <c r="G143" s="100" t="s">
        <v>6</v>
      </c>
      <c r="H143" s="17"/>
      <c r="I143" s="17"/>
      <c r="J143" s="17"/>
      <c r="K143" s="17"/>
    </row>
    <row r="144" spans="1:11" x14ac:dyDescent="0.2">
      <c r="A144" s="107"/>
      <c r="B144" s="53" t="s">
        <v>138</v>
      </c>
      <c r="C144" s="77">
        <v>3420.6666666666665</v>
      </c>
      <c r="D144" s="83">
        <v>7869.3237185733769</v>
      </c>
      <c r="E144" s="90">
        <v>3180.5690898460339</v>
      </c>
      <c r="F144" s="83">
        <v>26918.333333333332</v>
      </c>
      <c r="G144" s="90">
        <v>10879.666666666666</v>
      </c>
      <c r="H144" s="12"/>
      <c r="I144" s="12"/>
      <c r="J144" s="12"/>
      <c r="K144" s="12"/>
    </row>
    <row r="145" spans="1:11" x14ac:dyDescent="0.2">
      <c r="A145" s="107"/>
      <c r="B145" s="53" t="s">
        <v>139</v>
      </c>
      <c r="C145" s="77">
        <v>3011.6666666666665</v>
      </c>
      <c r="D145" s="83">
        <v>6083.4532374100718</v>
      </c>
      <c r="E145" s="90">
        <v>3818.0409518539013</v>
      </c>
      <c r="F145" s="83">
        <v>18321.333333333332</v>
      </c>
      <c r="G145" s="90">
        <v>11498.666666666666</v>
      </c>
      <c r="H145" s="12"/>
      <c r="I145" s="12"/>
      <c r="J145" s="12"/>
      <c r="K145" s="12"/>
    </row>
    <row r="146" spans="1:11" x14ac:dyDescent="0.2">
      <c r="A146" s="108"/>
      <c r="B146" s="30" t="s">
        <v>234</v>
      </c>
      <c r="C146" s="81">
        <v>4055.1052631578946</v>
      </c>
      <c r="D146" s="85">
        <v>8285.5996988850966</v>
      </c>
      <c r="E146" s="92">
        <v>6674.6894752553635</v>
      </c>
      <c r="F146" s="85">
        <v>33598.978947368421</v>
      </c>
      <c r="G146" s="92">
        <v>27066.568421052631</v>
      </c>
      <c r="H146" s="26"/>
      <c r="I146" s="26"/>
      <c r="J146" s="26"/>
      <c r="K146" s="26"/>
    </row>
    <row r="147" spans="1:11" x14ac:dyDescent="0.2">
      <c r="A147" s="107"/>
      <c r="B147" s="53" t="s">
        <v>142</v>
      </c>
      <c r="C147" s="77">
        <v>3126.5</v>
      </c>
      <c r="D147" s="99" t="s">
        <v>6</v>
      </c>
      <c r="E147" s="100" t="s">
        <v>6</v>
      </c>
      <c r="F147" s="99" t="s">
        <v>6</v>
      </c>
      <c r="G147" s="100" t="s">
        <v>6</v>
      </c>
      <c r="H147" s="17"/>
      <c r="I147" s="17"/>
      <c r="J147" s="17"/>
      <c r="K147" s="17"/>
    </row>
    <row r="148" spans="1:11" x14ac:dyDescent="0.2">
      <c r="A148" s="107"/>
      <c r="B148" s="53" t="s">
        <v>143</v>
      </c>
      <c r="C148" s="77">
        <v>2838</v>
      </c>
      <c r="D148" s="99" t="s">
        <v>6</v>
      </c>
      <c r="E148" s="100" t="s">
        <v>6</v>
      </c>
      <c r="F148" s="99" t="s">
        <v>6</v>
      </c>
      <c r="G148" s="100" t="s">
        <v>6</v>
      </c>
      <c r="H148" s="17"/>
      <c r="I148" s="17"/>
      <c r="J148" s="17"/>
      <c r="K148" s="17"/>
    </row>
    <row r="149" spans="1:11" x14ac:dyDescent="0.2">
      <c r="A149" s="107"/>
      <c r="B149" s="53" t="s">
        <v>144</v>
      </c>
      <c r="C149" s="77">
        <v>3266.5</v>
      </c>
      <c r="D149" s="99" t="s">
        <v>6</v>
      </c>
      <c r="E149" s="100" t="s">
        <v>6</v>
      </c>
      <c r="F149" s="99" t="s">
        <v>6</v>
      </c>
      <c r="G149" s="100" t="s">
        <v>6</v>
      </c>
      <c r="H149" s="17"/>
      <c r="I149" s="17"/>
      <c r="J149" s="17"/>
      <c r="K149" s="17"/>
    </row>
    <row r="150" spans="1:11" x14ac:dyDescent="0.2">
      <c r="A150" s="107"/>
      <c r="B150" s="53" t="s">
        <v>145</v>
      </c>
      <c r="C150" s="77">
        <v>4666</v>
      </c>
      <c r="D150" s="99" t="s">
        <v>6</v>
      </c>
      <c r="E150" s="100" t="s">
        <v>6</v>
      </c>
      <c r="F150" s="99" t="s">
        <v>6</v>
      </c>
      <c r="G150" s="100" t="s">
        <v>6</v>
      </c>
      <c r="H150" s="17"/>
      <c r="I150" s="17"/>
      <c r="J150" s="17"/>
      <c r="K150" s="17"/>
    </row>
    <row r="151" spans="1:11" x14ac:dyDescent="0.2">
      <c r="A151" s="107"/>
      <c r="B151" s="53" t="s">
        <v>146</v>
      </c>
      <c r="C151" s="77">
        <v>4543.5</v>
      </c>
      <c r="D151" s="99" t="s">
        <v>6</v>
      </c>
      <c r="E151" s="100" t="s">
        <v>6</v>
      </c>
      <c r="F151" s="99" t="s">
        <v>6</v>
      </c>
      <c r="G151" s="100" t="s">
        <v>6</v>
      </c>
      <c r="H151" s="17"/>
      <c r="I151" s="17"/>
      <c r="J151" s="17"/>
      <c r="K151" s="17"/>
    </row>
    <row r="152" spans="1:11" x14ac:dyDescent="0.2">
      <c r="A152" s="107"/>
      <c r="B152" s="53" t="s">
        <v>147</v>
      </c>
      <c r="C152" s="77">
        <v>2675</v>
      </c>
      <c r="D152" s="99" t="s">
        <v>6</v>
      </c>
      <c r="E152" s="100" t="s">
        <v>6</v>
      </c>
      <c r="F152" s="99" t="s">
        <v>6</v>
      </c>
      <c r="G152" s="100" t="s">
        <v>6</v>
      </c>
      <c r="H152" s="17"/>
      <c r="I152" s="17"/>
      <c r="J152" s="17"/>
      <c r="K152" s="17"/>
    </row>
    <row r="153" spans="1:11" x14ac:dyDescent="0.2">
      <c r="A153" s="107"/>
      <c r="B153" s="53" t="s">
        <v>148</v>
      </c>
      <c r="C153" s="77">
        <v>6849</v>
      </c>
      <c r="D153" s="99" t="s">
        <v>6</v>
      </c>
      <c r="E153" s="100" t="s">
        <v>6</v>
      </c>
      <c r="F153" s="99" t="s">
        <v>6</v>
      </c>
      <c r="G153" s="100" t="s">
        <v>6</v>
      </c>
      <c r="H153" s="17"/>
      <c r="I153" s="17"/>
      <c r="J153" s="17"/>
      <c r="K153" s="17"/>
    </row>
    <row r="154" spans="1:11" x14ac:dyDescent="0.2">
      <c r="A154" s="107"/>
      <c r="B154" s="53" t="s">
        <v>149</v>
      </c>
      <c r="C154" s="77">
        <v>3327.3333333333335</v>
      </c>
      <c r="D154" s="83">
        <v>9269.4850731316365</v>
      </c>
      <c r="E154" s="90">
        <v>5289.2205970747345</v>
      </c>
      <c r="F154" s="83">
        <v>30842.666666666668</v>
      </c>
      <c r="G154" s="90">
        <v>17599</v>
      </c>
      <c r="H154" s="12"/>
      <c r="I154" s="12"/>
      <c r="J154" s="12"/>
      <c r="K154" s="12"/>
    </row>
    <row r="155" spans="1:11" x14ac:dyDescent="0.2">
      <c r="A155" s="107"/>
      <c r="B155" s="53" t="s">
        <v>150</v>
      </c>
      <c r="C155" s="77">
        <v>2386</v>
      </c>
      <c r="D155" s="99" t="s">
        <v>6</v>
      </c>
      <c r="E155" s="100" t="s">
        <v>6</v>
      </c>
      <c r="F155" s="99" t="s">
        <v>6</v>
      </c>
      <c r="G155" s="100" t="s">
        <v>6</v>
      </c>
      <c r="H155" s="17"/>
      <c r="I155" s="17"/>
      <c r="J155" s="17"/>
      <c r="K155" s="17"/>
    </row>
    <row r="156" spans="1:11" x14ac:dyDescent="0.2">
      <c r="A156" s="107"/>
      <c r="B156" s="53" t="s">
        <v>151</v>
      </c>
      <c r="C156" s="77">
        <v>5874</v>
      </c>
      <c r="D156" s="99" t="s">
        <v>6</v>
      </c>
      <c r="E156" s="100" t="s">
        <v>6</v>
      </c>
      <c r="F156" s="99" t="s">
        <v>6</v>
      </c>
      <c r="G156" s="100" t="s">
        <v>6</v>
      </c>
      <c r="H156" s="17"/>
      <c r="I156" s="17"/>
      <c r="J156" s="17"/>
      <c r="K156" s="17"/>
    </row>
    <row r="157" spans="1:11" x14ac:dyDescent="0.2">
      <c r="A157" s="107"/>
      <c r="B157" s="53" t="s">
        <v>152</v>
      </c>
      <c r="C157" s="77">
        <v>3704</v>
      </c>
      <c r="D157" s="99" t="s">
        <v>6</v>
      </c>
      <c r="E157" s="100" t="s">
        <v>6</v>
      </c>
      <c r="F157" s="99" t="s">
        <v>6</v>
      </c>
      <c r="G157" s="100" t="s">
        <v>6</v>
      </c>
      <c r="H157" s="17"/>
      <c r="I157" s="17"/>
      <c r="J157" s="17"/>
      <c r="K157" s="17"/>
    </row>
    <row r="158" spans="1:11" x14ac:dyDescent="0.2">
      <c r="A158" s="107"/>
      <c r="B158" s="53" t="s">
        <v>153</v>
      </c>
      <c r="C158" s="77">
        <v>2818.8571428571427</v>
      </c>
      <c r="D158" s="83">
        <v>14518.193796878168</v>
      </c>
      <c r="E158" s="90">
        <v>12490.573687411312</v>
      </c>
      <c r="F158" s="83">
        <v>40924.714285714283</v>
      </c>
      <c r="G158" s="90">
        <v>35209.142857142855</v>
      </c>
      <c r="H158" s="12"/>
      <c r="I158" s="12"/>
      <c r="J158" s="12"/>
      <c r="K158" s="12"/>
    </row>
    <row r="159" spans="1:11" x14ac:dyDescent="0.2">
      <c r="A159" s="107"/>
      <c r="B159" s="53" t="s">
        <v>154</v>
      </c>
      <c r="C159" s="77">
        <v>2805</v>
      </c>
      <c r="D159" s="99" t="s">
        <v>6</v>
      </c>
      <c r="E159" s="100" t="s">
        <v>6</v>
      </c>
      <c r="F159" s="99" t="s">
        <v>6</v>
      </c>
      <c r="G159" s="100" t="s">
        <v>6</v>
      </c>
      <c r="H159" s="17"/>
      <c r="I159" s="17"/>
      <c r="J159" s="17"/>
      <c r="K159" s="17"/>
    </row>
    <row r="160" spans="1:11" x14ac:dyDescent="0.2">
      <c r="A160" s="107"/>
      <c r="B160" s="53" t="s">
        <v>155</v>
      </c>
      <c r="C160" s="77">
        <v>2603.5</v>
      </c>
      <c r="D160" s="99" t="s">
        <v>6</v>
      </c>
      <c r="E160" s="100" t="s">
        <v>6</v>
      </c>
      <c r="F160" s="99" t="s">
        <v>6</v>
      </c>
      <c r="G160" s="100" t="s">
        <v>6</v>
      </c>
      <c r="H160" s="17"/>
      <c r="I160" s="17"/>
      <c r="J160" s="17"/>
      <c r="K160" s="17"/>
    </row>
    <row r="161" spans="1:11" x14ac:dyDescent="0.2">
      <c r="A161" s="107"/>
      <c r="B161" s="53" t="s">
        <v>156</v>
      </c>
      <c r="C161" s="77">
        <v>4195.333333333333</v>
      </c>
      <c r="D161" s="99" t="s">
        <v>6</v>
      </c>
      <c r="E161" s="100" t="s">
        <v>6</v>
      </c>
      <c r="F161" s="99" t="s">
        <v>6</v>
      </c>
      <c r="G161" s="100" t="s">
        <v>6</v>
      </c>
      <c r="H161" s="17"/>
      <c r="I161" s="17"/>
      <c r="J161" s="17"/>
      <c r="K161" s="17"/>
    </row>
    <row r="162" spans="1:11" x14ac:dyDescent="0.2">
      <c r="A162" s="107"/>
      <c r="B162" s="53" t="s">
        <v>157</v>
      </c>
      <c r="C162" s="77">
        <v>5775</v>
      </c>
      <c r="D162" s="99" t="s">
        <v>6</v>
      </c>
      <c r="E162" s="100" t="s">
        <v>6</v>
      </c>
      <c r="F162" s="99" t="s">
        <v>6</v>
      </c>
      <c r="G162" s="100" t="s">
        <v>6</v>
      </c>
      <c r="H162" s="17"/>
      <c r="I162" s="17"/>
      <c r="J162" s="17"/>
      <c r="K162" s="17"/>
    </row>
    <row r="163" spans="1:11" x14ac:dyDescent="0.2">
      <c r="A163" s="107"/>
      <c r="B163" s="53" t="s">
        <v>158</v>
      </c>
      <c r="C163" s="77">
        <v>5873.5</v>
      </c>
      <c r="D163" s="84">
        <v>8557.972248233591</v>
      </c>
      <c r="E163" s="91">
        <v>2671.3203371073464</v>
      </c>
      <c r="F163" s="84">
        <v>50265.25</v>
      </c>
      <c r="G163" s="91">
        <v>15690</v>
      </c>
      <c r="H163" s="17"/>
      <c r="I163" s="17"/>
      <c r="J163" s="17"/>
      <c r="K163" s="17"/>
    </row>
    <row r="164" spans="1:11" x14ac:dyDescent="0.2">
      <c r="A164" s="107"/>
      <c r="B164" s="53" t="s">
        <v>159</v>
      </c>
      <c r="C164" s="77">
        <v>5699</v>
      </c>
      <c r="D164" s="99" t="s">
        <v>6</v>
      </c>
      <c r="E164" s="100" t="s">
        <v>6</v>
      </c>
      <c r="F164" s="99" t="s">
        <v>6</v>
      </c>
      <c r="G164" s="100" t="s">
        <v>6</v>
      </c>
      <c r="H164" s="12"/>
      <c r="I164" s="12"/>
      <c r="J164" s="12"/>
      <c r="K164" s="12"/>
    </row>
    <row r="165" spans="1:11" x14ac:dyDescent="0.2">
      <c r="A165" s="107"/>
      <c r="B165" s="53" t="s">
        <v>160</v>
      </c>
      <c r="C165" s="77">
        <v>5278</v>
      </c>
      <c r="D165" s="99" t="s">
        <v>6</v>
      </c>
      <c r="E165" s="100" t="s">
        <v>6</v>
      </c>
      <c r="F165" s="99" t="s">
        <v>6</v>
      </c>
      <c r="G165" s="100" t="s">
        <v>6</v>
      </c>
      <c r="H165" s="17"/>
      <c r="I165" s="17"/>
      <c r="J165" s="17"/>
      <c r="K165" s="17"/>
    </row>
    <row r="166" spans="1:11" x14ac:dyDescent="0.2">
      <c r="A166" s="107"/>
      <c r="B166" s="53" t="s">
        <v>161</v>
      </c>
      <c r="C166" s="77">
        <v>2932.6666666666665</v>
      </c>
      <c r="D166" s="84">
        <v>7266.4241873152987</v>
      </c>
      <c r="E166" s="91">
        <v>7932.9393043873606</v>
      </c>
      <c r="F166" s="84">
        <v>21310</v>
      </c>
      <c r="G166" s="91">
        <v>23264.666666666668</v>
      </c>
      <c r="H166" s="17"/>
      <c r="I166" s="17"/>
      <c r="J166" s="17"/>
      <c r="K166" s="17"/>
    </row>
    <row r="167" spans="1:11" x14ac:dyDescent="0.2">
      <c r="A167" s="107"/>
      <c r="B167" s="53" t="s">
        <v>162</v>
      </c>
      <c r="C167" s="77">
        <v>2906</v>
      </c>
      <c r="D167" s="99" t="s">
        <v>6</v>
      </c>
      <c r="E167" s="100" t="s">
        <v>6</v>
      </c>
      <c r="F167" s="99" t="s">
        <v>6</v>
      </c>
      <c r="G167" s="100" t="s">
        <v>6</v>
      </c>
      <c r="H167" s="17"/>
      <c r="I167" s="17"/>
      <c r="J167" s="17"/>
      <c r="K167" s="17"/>
    </row>
    <row r="168" spans="1:11" x14ac:dyDescent="0.2">
      <c r="A168" s="107"/>
      <c r="B168" s="53" t="s">
        <v>163</v>
      </c>
      <c r="C168" s="77">
        <v>5054</v>
      </c>
      <c r="D168" s="99" t="s">
        <v>6</v>
      </c>
      <c r="E168" s="100" t="s">
        <v>6</v>
      </c>
      <c r="F168" s="99" t="s">
        <v>6</v>
      </c>
      <c r="G168" s="100" t="s">
        <v>6</v>
      </c>
      <c r="H168" s="17"/>
      <c r="I168" s="17"/>
      <c r="J168" s="17"/>
      <c r="K168" s="17"/>
    </row>
    <row r="169" spans="1:11" x14ac:dyDescent="0.2">
      <c r="A169" s="107"/>
      <c r="B169" s="53" t="s">
        <v>164</v>
      </c>
      <c r="C169" s="77">
        <v>2620.1</v>
      </c>
      <c r="D169" s="84">
        <v>14616.274188008092</v>
      </c>
      <c r="E169" s="91">
        <v>14085.68375252853</v>
      </c>
      <c r="F169" s="84">
        <v>38296.1</v>
      </c>
      <c r="G169" s="91">
        <v>36905.9</v>
      </c>
      <c r="H169" s="17"/>
      <c r="I169" s="17"/>
      <c r="J169" s="17"/>
      <c r="K169" s="17"/>
    </row>
    <row r="170" spans="1:11" x14ac:dyDescent="0.2">
      <c r="A170" s="107"/>
      <c r="B170" s="53" t="s">
        <v>165</v>
      </c>
      <c r="C170" s="77">
        <v>3786.25</v>
      </c>
      <c r="D170" s="83">
        <v>6660.2178936942883</v>
      </c>
      <c r="E170" s="90">
        <v>3996.830637173985</v>
      </c>
      <c r="F170" s="83">
        <v>25217.25</v>
      </c>
      <c r="G170" s="90">
        <v>15133</v>
      </c>
      <c r="H170" s="12"/>
      <c r="I170" s="12"/>
      <c r="J170" s="12"/>
      <c r="K170" s="12"/>
    </row>
    <row r="171" spans="1:11" x14ac:dyDescent="0.2">
      <c r="A171" s="107"/>
      <c r="B171" s="53" t="s">
        <v>166</v>
      </c>
      <c r="C171" s="77">
        <v>2249</v>
      </c>
      <c r="D171" s="83">
        <v>13347.759498048516</v>
      </c>
      <c r="E171" s="90">
        <v>11102.71231658515</v>
      </c>
      <c r="F171" s="83">
        <v>30019.111111111109</v>
      </c>
      <c r="G171" s="90">
        <v>24970</v>
      </c>
      <c r="H171" s="12"/>
      <c r="I171" s="12"/>
      <c r="J171" s="12"/>
      <c r="K171" s="12"/>
    </row>
    <row r="172" spans="1:11" x14ac:dyDescent="0.2">
      <c r="A172" s="107"/>
      <c r="B172" s="53" t="s">
        <v>167</v>
      </c>
      <c r="C172" s="77">
        <v>5578</v>
      </c>
      <c r="D172" s="99" t="s">
        <v>6</v>
      </c>
      <c r="E172" s="100" t="s">
        <v>6</v>
      </c>
      <c r="F172" s="99" t="s">
        <v>6</v>
      </c>
      <c r="G172" s="100" t="s">
        <v>6</v>
      </c>
      <c r="H172" s="12"/>
      <c r="I172" s="12"/>
      <c r="J172" s="12"/>
      <c r="K172" s="12"/>
    </row>
    <row r="173" spans="1:11" x14ac:dyDescent="0.2">
      <c r="A173" s="107"/>
      <c r="B173" s="53" t="s">
        <v>140</v>
      </c>
      <c r="C173" s="77">
        <v>2133.2954545454545</v>
      </c>
      <c r="D173" s="84">
        <v>27013.23176902999</v>
      </c>
      <c r="E173" s="91">
        <v>24676.801789804507</v>
      </c>
      <c r="F173" s="84">
        <v>57627.204545454544</v>
      </c>
      <c r="G173" s="91">
        <v>52642.909090909088</v>
      </c>
      <c r="H173" s="17"/>
      <c r="I173" s="17"/>
      <c r="J173" s="17"/>
      <c r="K173" s="17"/>
    </row>
    <row r="174" spans="1:11" x14ac:dyDescent="0.2">
      <c r="A174" s="107"/>
      <c r="B174" s="53" t="s">
        <v>168</v>
      </c>
      <c r="C174" s="77">
        <v>4288</v>
      </c>
      <c r="D174" s="99" t="s">
        <v>6</v>
      </c>
      <c r="E174" s="100" t="s">
        <v>6</v>
      </c>
      <c r="F174" s="99" t="s">
        <v>6</v>
      </c>
      <c r="G174" s="100" t="s">
        <v>6</v>
      </c>
      <c r="H174" s="12"/>
      <c r="I174" s="12"/>
      <c r="J174" s="12"/>
      <c r="K174" s="12"/>
    </row>
    <row r="175" spans="1:11" x14ac:dyDescent="0.2">
      <c r="A175" s="107"/>
      <c r="B175" s="53" t="s">
        <v>169</v>
      </c>
      <c r="C175" s="77">
        <v>3470.25</v>
      </c>
      <c r="D175" s="84">
        <v>15914.847633455804</v>
      </c>
      <c r="E175" s="91">
        <v>7975.2179237807077</v>
      </c>
      <c r="F175" s="84">
        <v>55228.5</v>
      </c>
      <c r="G175" s="91">
        <v>27676</v>
      </c>
      <c r="H175" s="17"/>
      <c r="I175" s="17"/>
      <c r="J175" s="17"/>
      <c r="K175" s="17"/>
    </row>
    <row r="176" spans="1:11" x14ac:dyDescent="0.2">
      <c r="A176" s="107"/>
      <c r="B176" s="53" t="s">
        <v>170</v>
      </c>
      <c r="C176" s="77">
        <v>11686</v>
      </c>
      <c r="D176" s="99" t="s">
        <v>6</v>
      </c>
      <c r="E176" s="100" t="s">
        <v>6</v>
      </c>
      <c r="F176" s="99" t="s">
        <v>6</v>
      </c>
      <c r="G176" s="100" t="s">
        <v>6</v>
      </c>
      <c r="H176" s="12"/>
      <c r="I176" s="12"/>
      <c r="J176" s="12"/>
      <c r="K176" s="12"/>
    </row>
    <row r="177" spans="1:11" x14ac:dyDescent="0.2">
      <c r="A177" s="107"/>
      <c r="B177" s="53" t="s">
        <v>171</v>
      </c>
      <c r="C177" s="77">
        <v>1263</v>
      </c>
      <c r="D177" s="84">
        <v>30844.022169437845</v>
      </c>
      <c r="E177" s="91">
        <v>24368.890808320739</v>
      </c>
      <c r="F177" s="84">
        <v>38956</v>
      </c>
      <c r="G177" s="91">
        <v>30777.909090909092</v>
      </c>
      <c r="H177" s="17"/>
      <c r="I177" s="17"/>
      <c r="J177" s="17"/>
      <c r="K177" s="17"/>
    </row>
    <row r="178" spans="1:11" x14ac:dyDescent="0.2">
      <c r="A178" s="107"/>
      <c r="B178" s="53" t="s">
        <v>172</v>
      </c>
      <c r="C178" s="77">
        <v>2928.3333333333335</v>
      </c>
      <c r="D178" s="83">
        <v>14537.279453614115</v>
      </c>
      <c r="E178" s="90">
        <v>6677.7461582242458</v>
      </c>
      <c r="F178" s="83">
        <v>42570</v>
      </c>
      <c r="G178" s="90">
        <v>19554.666666666668</v>
      </c>
      <c r="H178" s="12"/>
      <c r="I178" s="12"/>
      <c r="J178" s="12"/>
      <c r="K178" s="12"/>
    </row>
    <row r="179" spans="1:11" x14ac:dyDescent="0.2">
      <c r="A179" s="107"/>
      <c r="B179" s="53" t="s">
        <v>173</v>
      </c>
      <c r="C179" s="77">
        <v>534.66666666666663</v>
      </c>
      <c r="D179" s="99" t="s">
        <v>6</v>
      </c>
      <c r="E179" s="100" t="s">
        <v>6</v>
      </c>
      <c r="F179" s="99" t="s">
        <v>6</v>
      </c>
      <c r="G179" s="100" t="s">
        <v>6</v>
      </c>
      <c r="H179" s="12"/>
      <c r="I179" s="12"/>
      <c r="J179" s="12"/>
      <c r="K179" s="12"/>
    </row>
    <row r="180" spans="1:11" x14ac:dyDescent="0.2">
      <c r="A180" s="107"/>
      <c r="B180" s="53" t="s">
        <v>174</v>
      </c>
      <c r="C180" s="77">
        <v>3310.6666666666665</v>
      </c>
      <c r="D180" s="99" t="s">
        <v>6</v>
      </c>
      <c r="E180" s="100" t="s">
        <v>6</v>
      </c>
      <c r="F180" s="99" t="s">
        <v>6</v>
      </c>
      <c r="G180" s="100" t="s">
        <v>6</v>
      </c>
      <c r="H180" s="17"/>
      <c r="I180" s="17"/>
      <c r="J180" s="17"/>
      <c r="K180" s="17"/>
    </row>
    <row r="181" spans="1:11" x14ac:dyDescent="0.2">
      <c r="A181" s="107"/>
      <c r="B181" s="53" t="s">
        <v>175</v>
      </c>
      <c r="C181" s="77">
        <v>6881</v>
      </c>
      <c r="D181" s="99" t="s">
        <v>6</v>
      </c>
      <c r="E181" s="100" t="s">
        <v>6</v>
      </c>
      <c r="F181" s="99" t="s">
        <v>6</v>
      </c>
      <c r="G181" s="100" t="s">
        <v>6</v>
      </c>
      <c r="H181" s="17"/>
      <c r="I181" s="17"/>
      <c r="J181" s="17"/>
      <c r="K181" s="17"/>
    </row>
    <row r="182" spans="1:11" x14ac:dyDescent="0.2">
      <c r="A182" s="107"/>
      <c r="B182" s="53" t="s">
        <v>176</v>
      </c>
      <c r="C182" s="77">
        <v>3556</v>
      </c>
      <c r="D182" s="99" t="s">
        <v>6</v>
      </c>
      <c r="E182" s="100" t="s">
        <v>6</v>
      </c>
      <c r="F182" s="99" t="s">
        <v>6</v>
      </c>
      <c r="G182" s="100" t="s">
        <v>6</v>
      </c>
      <c r="H182" s="17"/>
      <c r="I182" s="17"/>
      <c r="J182" s="17"/>
      <c r="K182" s="17"/>
    </row>
    <row r="183" spans="1:11" x14ac:dyDescent="0.2">
      <c r="A183" s="107"/>
      <c r="B183" s="53" t="s">
        <v>177</v>
      </c>
      <c r="C183" s="77">
        <v>4557.666666666667</v>
      </c>
      <c r="D183" s="84">
        <v>6240.9858845900681</v>
      </c>
      <c r="E183" s="91">
        <v>2282.3081986396551</v>
      </c>
      <c r="F183" s="84">
        <v>28444.333333333332</v>
      </c>
      <c r="G183" s="91">
        <v>10402</v>
      </c>
      <c r="H183" s="17"/>
      <c r="I183" s="17"/>
      <c r="J183" s="17"/>
      <c r="K183" s="17"/>
    </row>
    <row r="184" spans="1:11" x14ac:dyDescent="0.2">
      <c r="A184" s="107"/>
      <c r="B184" s="53" t="s">
        <v>178</v>
      </c>
      <c r="C184" s="77">
        <v>3844.625</v>
      </c>
      <c r="D184" s="83">
        <v>9976.525668953409</v>
      </c>
      <c r="E184" s="90">
        <v>6511.9484995285629</v>
      </c>
      <c r="F184" s="83">
        <v>38356</v>
      </c>
      <c r="G184" s="90">
        <v>25036</v>
      </c>
      <c r="H184" s="12"/>
      <c r="I184" s="12"/>
      <c r="J184" s="12"/>
      <c r="K184" s="12"/>
    </row>
    <row r="185" spans="1:11" x14ac:dyDescent="0.2">
      <c r="A185" s="107"/>
      <c r="B185" s="53" t="s">
        <v>179</v>
      </c>
      <c r="C185" s="77">
        <v>5069</v>
      </c>
      <c r="D185" s="99" t="s">
        <v>6</v>
      </c>
      <c r="E185" s="100" t="s">
        <v>6</v>
      </c>
      <c r="F185" s="99" t="s">
        <v>6</v>
      </c>
      <c r="G185" s="100" t="s">
        <v>6</v>
      </c>
      <c r="H185" s="17"/>
      <c r="I185" s="17"/>
      <c r="J185" s="17"/>
      <c r="K185" s="17"/>
    </row>
    <row r="186" spans="1:11" x14ac:dyDescent="0.2">
      <c r="A186" s="107"/>
      <c r="B186" s="53" t="s">
        <v>180</v>
      </c>
      <c r="C186" s="77">
        <v>2191</v>
      </c>
      <c r="D186" s="99" t="s">
        <v>6</v>
      </c>
      <c r="E186" s="100" t="s">
        <v>6</v>
      </c>
      <c r="F186" s="99" t="s">
        <v>6</v>
      </c>
      <c r="G186" s="100" t="s">
        <v>6</v>
      </c>
      <c r="H186" s="12"/>
      <c r="I186" s="12"/>
      <c r="J186" s="12"/>
      <c r="K186" s="12"/>
    </row>
    <row r="187" spans="1:11" x14ac:dyDescent="0.2">
      <c r="A187" s="107"/>
      <c r="B187" s="53" t="s">
        <v>181</v>
      </c>
      <c r="C187" s="77">
        <v>7736</v>
      </c>
      <c r="D187" s="99" t="s">
        <v>6</v>
      </c>
      <c r="E187" s="100" t="s">
        <v>6</v>
      </c>
      <c r="F187" s="99" t="s">
        <v>6</v>
      </c>
      <c r="G187" s="100" t="s">
        <v>6</v>
      </c>
      <c r="H187" s="17"/>
      <c r="I187" s="17"/>
      <c r="J187" s="17"/>
      <c r="K187" s="17"/>
    </row>
    <row r="188" spans="1:11" x14ac:dyDescent="0.2">
      <c r="A188" s="107"/>
      <c r="B188" s="53" t="s">
        <v>182</v>
      </c>
      <c r="C188" s="77">
        <v>1942.3333333333333</v>
      </c>
      <c r="D188" s="84">
        <v>12106.572850523426</v>
      </c>
      <c r="E188" s="91">
        <v>7108.1173845889816</v>
      </c>
      <c r="F188" s="84">
        <v>23515</v>
      </c>
      <c r="G188" s="91">
        <v>13806.333333333334</v>
      </c>
      <c r="H188" s="17"/>
      <c r="I188" s="17"/>
      <c r="J188" s="17"/>
      <c r="K188" s="17"/>
    </row>
    <row r="189" spans="1:11" x14ac:dyDescent="0.2">
      <c r="A189" s="107"/>
      <c r="B189" s="53" t="s">
        <v>183</v>
      </c>
      <c r="C189" s="77">
        <v>4395</v>
      </c>
      <c r="D189" s="99" t="s">
        <v>6</v>
      </c>
      <c r="E189" s="100" t="s">
        <v>6</v>
      </c>
      <c r="F189" s="99" t="s">
        <v>6</v>
      </c>
      <c r="G189" s="100" t="s">
        <v>6</v>
      </c>
      <c r="H189" s="17"/>
      <c r="I189" s="17"/>
      <c r="J189" s="17"/>
      <c r="K189" s="17"/>
    </row>
    <row r="190" spans="1:11" x14ac:dyDescent="0.2">
      <c r="A190" s="107"/>
      <c r="B190" s="53" t="s">
        <v>184</v>
      </c>
      <c r="C190" s="77">
        <v>1970.6666666666667</v>
      </c>
      <c r="D190" s="83">
        <v>10535.013531799728</v>
      </c>
      <c r="E190" s="90">
        <v>8301.0825439783493</v>
      </c>
      <c r="F190" s="83">
        <v>20761</v>
      </c>
      <c r="G190" s="90">
        <v>16358.666666666666</v>
      </c>
      <c r="H190" s="12"/>
      <c r="I190" s="12"/>
      <c r="J190" s="12"/>
      <c r="K190" s="12"/>
    </row>
    <row r="191" spans="1:11" x14ac:dyDescent="0.2">
      <c r="A191" s="107"/>
      <c r="B191" s="53" t="s">
        <v>185</v>
      </c>
      <c r="C191" s="77">
        <v>5393.5</v>
      </c>
      <c r="D191" s="99" t="s">
        <v>6</v>
      </c>
      <c r="E191" s="100" t="s">
        <v>6</v>
      </c>
      <c r="F191" s="99" t="s">
        <v>6</v>
      </c>
      <c r="G191" s="100" t="s">
        <v>6</v>
      </c>
      <c r="H191" s="17"/>
      <c r="I191" s="17"/>
      <c r="J191" s="17"/>
      <c r="K191" s="17"/>
    </row>
    <row r="192" spans="1:11" x14ac:dyDescent="0.2">
      <c r="A192" s="107"/>
      <c r="B192" s="53" t="s">
        <v>186</v>
      </c>
      <c r="C192" s="77">
        <v>4751.5</v>
      </c>
      <c r="D192" s="99" t="s">
        <v>6</v>
      </c>
      <c r="E192" s="100" t="s">
        <v>6</v>
      </c>
      <c r="F192" s="99" t="s">
        <v>6</v>
      </c>
      <c r="G192" s="100" t="s">
        <v>6</v>
      </c>
      <c r="H192" s="12"/>
      <c r="I192" s="12"/>
      <c r="J192" s="12"/>
      <c r="K192" s="12"/>
    </row>
    <row r="193" spans="1:11" x14ac:dyDescent="0.2">
      <c r="A193" s="107"/>
      <c r="B193" s="53" t="s">
        <v>187</v>
      </c>
      <c r="C193" s="77">
        <v>8049</v>
      </c>
      <c r="D193" s="99" t="s">
        <v>6</v>
      </c>
      <c r="E193" s="100" t="s">
        <v>6</v>
      </c>
      <c r="F193" s="99" t="s">
        <v>6</v>
      </c>
      <c r="G193" s="100" t="s">
        <v>6</v>
      </c>
      <c r="H193" s="17"/>
      <c r="I193" s="17"/>
      <c r="J193" s="17"/>
      <c r="K193" s="17"/>
    </row>
    <row r="194" spans="1:11" x14ac:dyDescent="0.2">
      <c r="A194" s="107"/>
      <c r="B194" s="53" t="s">
        <v>188</v>
      </c>
      <c r="C194" s="77">
        <v>4551</v>
      </c>
      <c r="D194" s="99" t="s">
        <v>6</v>
      </c>
      <c r="E194" s="100" t="s">
        <v>6</v>
      </c>
      <c r="F194" s="99" t="s">
        <v>6</v>
      </c>
      <c r="G194" s="100" t="s">
        <v>6</v>
      </c>
      <c r="H194" s="17"/>
      <c r="I194" s="17"/>
      <c r="J194" s="17"/>
      <c r="K194" s="17"/>
    </row>
    <row r="195" spans="1:11" x14ac:dyDescent="0.2">
      <c r="A195" s="107"/>
      <c r="B195" s="53" t="s">
        <v>189</v>
      </c>
      <c r="C195" s="77">
        <v>7987</v>
      </c>
      <c r="D195" s="99" t="s">
        <v>6</v>
      </c>
      <c r="E195" s="100" t="s">
        <v>6</v>
      </c>
      <c r="F195" s="99" t="s">
        <v>6</v>
      </c>
      <c r="G195" s="100" t="s">
        <v>6</v>
      </c>
      <c r="H195" s="17"/>
      <c r="I195" s="17"/>
      <c r="J195" s="17"/>
      <c r="K195" s="17"/>
    </row>
    <row r="196" spans="1:11" x14ac:dyDescent="0.2">
      <c r="A196" s="107"/>
      <c r="B196" s="53" t="s">
        <v>190</v>
      </c>
      <c r="C196" s="77">
        <v>5551</v>
      </c>
      <c r="D196" s="99" t="s">
        <v>6</v>
      </c>
      <c r="E196" s="100" t="s">
        <v>6</v>
      </c>
      <c r="F196" s="99" t="s">
        <v>6</v>
      </c>
      <c r="G196" s="100" t="s">
        <v>6</v>
      </c>
      <c r="H196" s="17"/>
      <c r="I196" s="17"/>
      <c r="J196" s="17"/>
      <c r="K196" s="17"/>
    </row>
    <row r="197" spans="1:11" x14ac:dyDescent="0.2">
      <c r="A197" s="107"/>
      <c r="B197" s="53" t="s">
        <v>191</v>
      </c>
      <c r="C197" s="77">
        <v>2869</v>
      </c>
      <c r="D197" s="99" t="s">
        <v>6</v>
      </c>
      <c r="E197" s="100" t="s">
        <v>6</v>
      </c>
      <c r="F197" s="99" t="s">
        <v>6</v>
      </c>
      <c r="G197" s="100" t="s">
        <v>6</v>
      </c>
      <c r="H197" s="17"/>
      <c r="I197" s="17"/>
      <c r="J197" s="17"/>
      <c r="K197" s="17"/>
    </row>
    <row r="198" spans="1:11" x14ac:dyDescent="0.2">
      <c r="A198" s="107"/>
      <c r="B198" s="53" t="s">
        <v>192</v>
      </c>
      <c r="C198" s="77">
        <v>3476</v>
      </c>
      <c r="D198" s="99" t="s">
        <v>6</v>
      </c>
      <c r="E198" s="100" t="s">
        <v>6</v>
      </c>
      <c r="F198" s="99" t="s">
        <v>6</v>
      </c>
      <c r="G198" s="100" t="s">
        <v>6</v>
      </c>
      <c r="H198" s="17"/>
      <c r="I198" s="17"/>
      <c r="J198" s="17"/>
      <c r="K198" s="17"/>
    </row>
    <row r="199" spans="1:11" x14ac:dyDescent="0.2">
      <c r="A199" s="107"/>
      <c r="B199" s="53" t="s">
        <v>193</v>
      </c>
      <c r="C199" s="77">
        <v>2935</v>
      </c>
      <c r="D199" s="99" t="s">
        <v>6</v>
      </c>
      <c r="E199" s="100" t="s">
        <v>6</v>
      </c>
      <c r="F199" s="99" t="s">
        <v>6</v>
      </c>
      <c r="G199" s="100" t="s">
        <v>6</v>
      </c>
      <c r="H199" s="17"/>
      <c r="I199" s="17"/>
      <c r="J199" s="17"/>
      <c r="K199" s="17"/>
    </row>
    <row r="200" spans="1:11" x14ac:dyDescent="0.2">
      <c r="A200" s="107"/>
      <c r="B200" s="53" t="s">
        <v>194</v>
      </c>
      <c r="C200" s="77">
        <v>5325</v>
      </c>
      <c r="D200" s="99" t="s">
        <v>6</v>
      </c>
      <c r="E200" s="100" t="s">
        <v>6</v>
      </c>
      <c r="F200" s="99" t="s">
        <v>6</v>
      </c>
      <c r="G200" s="100" t="s">
        <v>6</v>
      </c>
      <c r="H200" s="17"/>
      <c r="I200" s="17"/>
      <c r="J200" s="17"/>
      <c r="K200" s="17"/>
    </row>
    <row r="201" spans="1:11" x14ac:dyDescent="0.2">
      <c r="A201" s="107"/>
      <c r="B201" s="53" t="s">
        <v>195</v>
      </c>
      <c r="C201" s="77">
        <v>4649</v>
      </c>
      <c r="D201" s="99" t="s">
        <v>6</v>
      </c>
      <c r="E201" s="100" t="s">
        <v>6</v>
      </c>
      <c r="F201" s="99" t="s">
        <v>6</v>
      </c>
      <c r="G201" s="100" t="s">
        <v>6</v>
      </c>
      <c r="H201" s="17"/>
      <c r="I201" s="17"/>
      <c r="J201" s="17"/>
      <c r="K201" s="17"/>
    </row>
    <row r="202" spans="1:11" x14ac:dyDescent="0.2">
      <c r="A202" s="107"/>
      <c r="B202" s="53" t="s">
        <v>196</v>
      </c>
      <c r="C202" s="77">
        <v>3533</v>
      </c>
      <c r="D202" s="99" t="s">
        <v>6</v>
      </c>
      <c r="E202" s="100" t="s">
        <v>6</v>
      </c>
      <c r="F202" s="99" t="s">
        <v>6</v>
      </c>
      <c r="G202" s="100" t="s">
        <v>6</v>
      </c>
      <c r="H202" s="17"/>
      <c r="I202" s="17"/>
      <c r="J202" s="17"/>
      <c r="K202" s="17"/>
    </row>
    <row r="203" spans="1:11" x14ac:dyDescent="0.2">
      <c r="A203" s="107"/>
      <c r="B203" s="53" t="s">
        <v>197</v>
      </c>
      <c r="C203" s="77">
        <v>3426.25</v>
      </c>
      <c r="D203" s="84">
        <v>7444.8011674571326</v>
      </c>
      <c r="E203" s="91">
        <v>4458.9565851878879</v>
      </c>
      <c r="F203" s="84">
        <v>25507.75</v>
      </c>
      <c r="G203" s="91">
        <v>15277.5</v>
      </c>
      <c r="H203" s="17"/>
      <c r="I203" s="17"/>
      <c r="J203" s="17"/>
      <c r="K203" s="17"/>
    </row>
    <row r="204" spans="1:11" x14ac:dyDescent="0.2">
      <c r="A204" s="107"/>
      <c r="B204" s="53" t="s">
        <v>198</v>
      </c>
      <c r="C204" s="77">
        <v>4259</v>
      </c>
      <c r="D204" s="99" t="s">
        <v>6</v>
      </c>
      <c r="E204" s="100" t="s">
        <v>6</v>
      </c>
      <c r="F204" s="99" t="s">
        <v>6</v>
      </c>
      <c r="G204" s="100" t="s">
        <v>6</v>
      </c>
      <c r="H204" s="17"/>
      <c r="I204" s="17"/>
      <c r="J204" s="17"/>
      <c r="K204" s="17"/>
    </row>
    <row r="205" spans="1:11" x14ac:dyDescent="0.2">
      <c r="A205" s="107"/>
      <c r="B205" s="53" t="s">
        <v>199</v>
      </c>
      <c r="C205" s="77">
        <v>7298.5</v>
      </c>
      <c r="D205" s="99" t="s">
        <v>6</v>
      </c>
      <c r="E205" s="100" t="s">
        <v>6</v>
      </c>
      <c r="F205" s="99" t="s">
        <v>6</v>
      </c>
      <c r="G205" s="100" t="s">
        <v>6</v>
      </c>
      <c r="H205" s="17"/>
      <c r="I205" s="17"/>
      <c r="J205" s="17"/>
      <c r="K205" s="17"/>
    </row>
    <row r="206" spans="1:11" x14ac:dyDescent="0.2">
      <c r="A206" s="107"/>
      <c r="B206" s="53" t="s">
        <v>200</v>
      </c>
      <c r="C206" s="77">
        <v>3848.6666666666665</v>
      </c>
      <c r="D206" s="84">
        <v>6112.8529360817602</v>
      </c>
      <c r="E206" s="91">
        <v>4138.0564697730815</v>
      </c>
      <c r="F206" s="84">
        <v>23526.333333333332</v>
      </c>
      <c r="G206" s="91">
        <v>15926</v>
      </c>
      <c r="H206" s="17"/>
      <c r="I206" s="17"/>
      <c r="J206" s="17"/>
      <c r="K206" s="17"/>
    </row>
    <row r="207" spans="1:11" x14ac:dyDescent="0.2">
      <c r="A207" s="107"/>
      <c r="B207" s="53" t="s">
        <v>201</v>
      </c>
      <c r="C207" s="77">
        <v>5859</v>
      </c>
      <c r="D207" s="99" t="s">
        <v>6</v>
      </c>
      <c r="E207" s="100" t="s">
        <v>6</v>
      </c>
      <c r="F207" s="99" t="s">
        <v>6</v>
      </c>
      <c r="G207" s="100" t="s">
        <v>6</v>
      </c>
      <c r="H207" s="12"/>
      <c r="I207" s="12"/>
      <c r="J207" s="12"/>
      <c r="K207" s="12"/>
    </row>
    <row r="208" spans="1:11" x14ac:dyDescent="0.2">
      <c r="A208" s="107"/>
      <c r="B208" s="53" t="s">
        <v>202</v>
      </c>
      <c r="C208" s="77">
        <v>7038</v>
      </c>
      <c r="D208" s="99" t="s">
        <v>6</v>
      </c>
      <c r="E208" s="100" t="s">
        <v>6</v>
      </c>
      <c r="F208" s="99" t="s">
        <v>6</v>
      </c>
      <c r="G208" s="100" t="s">
        <v>6</v>
      </c>
      <c r="H208" s="17"/>
      <c r="I208" s="17"/>
      <c r="J208" s="17"/>
      <c r="K208" s="17"/>
    </row>
    <row r="209" spans="1:11" x14ac:dyDescent="0.2">
      <c r="A209" s="107"/>
      <c r="B209" s="53" t="s">
        <v>203</v>
      </c>
      <c r="C209" s="77">
        <v>3450.6</v>
      </c>
      <c r="D209" s="84">
        <v>14323.132208891207</v>
      </c>
      <c r="E209" s="91">
        <v>11995.247203384919</v>
      </c>
      <c r="F209" s="84">
        <v>49423.4</v>
      </c>
      <c r="G209" s="91">
        <v>41390.800000000003</v>
      </c>
      <c r="H209" s="17"/>
      <c r="I209" s="17"/>
      <c r="J209" s="17"/>
      <c r="K209" s="17"/>
    </row>
    <row r="210" spans="1:11" x14ac:dyDescent="0.2">
      <c r="A210" s="107"/>
      <c r="B210" s="53" t="s">
        <v>204</v>
      </c>
      <c r="C210" s="77">
        <v>5161</v>
      </c>
      <c r="D210" s="99" t="s">
        <v>6</v>
      </c>
      <c r="E210" s="100" t="s">
        <v>6</v>
      </c>
      <c r="F210" s="99" t="s">
        <v>6</v>
      </c>
      <c r="G210" s="100" t="s">
        <v>6</v>
      </c>
      <c r="H210" s="12"/>
      <c r="I210" s="12"/>
      <c r="J210" s="12"/>
      <c r="K210" s="12"/>
    </row>
    <row r="211" spans="1:11" x14ac:dyDescent="0.2">
      <c r="A211" s="107"/>
      <c r="B211" s="53" t="s">
        <v>205</v>
      </c>
      <c r="C211" s="77">
        <v>4071.3333333333335</v>
      </c>
      <c r="D211" s="83">
        <v>7943.8349435074506</v>
      </c>
      <c r="E211" s="90">
        <v>4908.875061404945</v>
      </c>
      <c r="F211" s="83">
        <v>32342</v>
      </c>
      <c r="G211" s="90">
        <v>19985.666666666668</v>
      </c>
      <c r="H211" s="12"/>
      <c r="I211" s="12"/>
      <c r="J211" s="12"/>
      <c r="K211" s="12"/>
    </row>
    <row r="212" spans="1:11" x14ac:dyDescent="0.2">
      <c r="A212" s="107"/>
      <c r="B212" s="53" t="s">
        <v>206</v>
      </c>
      <c r="C212" s="77">
        <v>4355</v>
      </c>
      <c r="D212" s="99" t="s">
        <v>6</v>
      </c>
      <c r="E212" s="100" t="s">
        <v>6</v>
      </c>
      <c r="F212" s="99" t="s">
        <v>6</v>
      </c>
      <c r="G212" s="100" t="s">
        <v>6</v>
      </c>
      <c r="H212" s="17"/>
      <c r="I212" s="17"/>
      <c r="J212" s="17"/>
      <c r="K212" s="17"/>
    </row>
    <row r="213" spans="1:11" x14ac:dyDescent="0.2">
      <c r="A213" s="107"/>
      <c r="B213" s="53" t="s">
        <v>207</v>
      </c>
      <c r="C213" s="77">
        <v>3417.75</v>
      </c>
      <c r="D213" s="83">
        <v>9002.9259015434127</v>
      </c>
      <c r="E213" s="90">
        <v>4494.9893936069047</v>
      </c>
      <c r="F213" s="83">
        <v>30769.75</v>
      </c>
      <c r="G213" s="90">
        <v>15362.75</v>
      </c>
      <c r="H213" s="12"/>
      <c r="I213" s="12"/>
      <c r="J213" s="12"/>
      <c r="K213" s="12"/>
    </row>
    <row r="214" spans="1:11" x14ac:dyDescent="0.2">
      <c r="A214" s="107"/>
      <c r="B214" s="53" t="s">
        <v>208</v>
      </c>
      <c r="C214" s="77">
        <v>6941</v>
      </c>
      <c r="D214" s="99" t="s">
        <v>6</v>
      </c>
      <c r="E214" s="100" t="s">
        <v>6</v>
      </c>
      <c r="F214" s="99" t="s">
        <v>6</v>
      </c>
      <c r="G214" s="100" t="s">
        <v>6</v>
      </c>
      <c r="H214" s="17"/>
      <c r="I214" s="17"/>
      <c r="J214" s="17"/>
      <c r="K214" s="17"/>
    </row>
    <row r="215" spans="1:11" x14ac:dyDescent="0.2">
      <c r="A215" s="107"/>
      <c r="B215" s="53" t="s">
        <v>209</v>
      </c>
      <c r="C215" s="77">
        <v>2339</v>
      </c>
      <c r="D215" s="99" t="s">
        <v>6</v>
      </c>
      <c r="E215" s="100" t="s">
        <v>6</v>
      </c>
      <c r="F215" s="99" t="s">
        <v>6</v>
      </c>
      <c r="G215" s="100" t="s">
        <v>6</v>
      </c>
      <c r="H215" s="12"/>
      <c r="I215" s="12"/>
      <c r="J215" s="12"/>
      <c r="K215" s="12"/>
    </row>
    <row r="216" spans="1:11" x14ac:dyDescent="0.2">
      <c r="A216" s="107"/>
      <c r="B216" s="53" t="s">
        <v>210</v>
      </c>
      <c r="C216" s="77">
        <v>3115</v>
      </c>
      <c r="D216" s="99" t="s">
        <v>6</v>
      </c>
      <c r="E216" s="100" t="s">
        <v>6</v>
      </c>
      <c r="F216" s="99" t="s">
        <v>6</v>
      </c>
      <c r="G216" s="100" t="s">
        <v>6</v>
      </c>
      <c r="H216" s="17"/>
      <c r="I216" s="17"/>
      <c r="J216" s="17"/>
      <c r="K216" s="17"/>
    </row>
    <row r="217" spans="1:11" x14ac:dyDescent="0.2">
      <c r="A217" s="107"/>
      <c r="B217" s="53" t="s">
        <v>231</v>
      </c>
      <c r="C217" s="77">
        <v>4804</v>
      </c>
      <c r="D217" s="99" t="s">
        <v>6</v>
      </c>
      <c r="E217" s="100" t="s">
        <v>6</v>
      </c>
      <c r="F217" s="99" t="s">
        <v>6</v>
      </c>
      <c r="G217" s="100" t="s">
        <v>6</v>
      </c>
      <c r="H217" s="12"/>
      <c r="I217" s="12"/>
      <c r="J217" s="12"/>
      <c r="K217" s="12"/>
    </row>
    <row r="218" spans="1:11" x14ac:dyDescent="0.2">
      <c r="A218" s="107"/>
      <c r="B218" s="54" t="s">
        <v>234</v>
      </c>
      <c r="C218" s="78">
        <v>3348.004739336493</v>
      </c>
      <c r="D218" s="88">
        <v>8317.285955134912</v>
      </c>
      <c r="E218" s="96">
        <v>6610.130671305963</v>
      </c>
      <c r="F218" s="88">
        <v>27846.312796208531</v>
      </c>
      <c r="G218" s="118">
        <v>22130.748815165876</v>
      </c>
      <c r="H218" s="45"/>
      <c r="I218" s="45"/>
      <c r="J218" s="45"/>
      <c r="K218" s="45"/>
    </row>
    <row r="219" spans="1:11" ht="15.75" x14ac:dyDescent="0.2">
      <c r="A219" s="102" t="s">
        <v>215</v>
      </c>
      <c r="B219" s="114"/>
      <c r="C219" s="80">
        <v>3750.7637571157497</v>
      </c>
      <c r="D219" s="89">
        <v>11396.651156437463</v>
      </c>
      <c r="E219" s="97">
        <v>9065.4561183617243</v>
      </c>
      <c r="F219" s="89">
        <v>42746.146110056929</v>
      </c>
      <c r="G219" s="46">
        <v>34002.384250474381</v>
      </c>
      <c r="H219" s="26"/>
      <c r="I219" s="26"/>
      <c r="J219" s="26"/>
      <c r="K219" s="26"/>
    </row>
    <row r="221" spans="1:11" s="13" customFormat="1" ht="15" x14ac:dyDescent="0.25">
      <c r="A221" s="20" t="s">
        <v>211</v>
      </c>
      <c r="B221" s="21"/>
      <c r="C221" s="21"/>
      <c r="D221" s="21"/>
      <c r="E221" s="22"/>
      <c r="F221" s="22"/>
    </row>
  </sheetData>
  <mergeCells count="12">
    <mergeCell ref="A1:E1"/>
    <mergeCell ref="A4:B5"/>
    <mergeCell ref="F4:G4"/>
    <mergeCell ref="A219:B219"/>
    <mergeCell ref="A147:A218"/>
    <mergeCell ref="A6:A50"/>
    <mergeCell ref="A51:A61"/>
    <mergeCell ref="A62:A101"/>
    <mergeCell ref="A102:A125"/>
    <mergeCell ref="A126:A146"/>
    <mergeCell ref="D4:E4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NOTA METODOLOGICA</vt:lpstr>
      <vt:lpstr>SPORTELLI DEPOSITI IMPIEGHI</vt:lpstr>
      <vt:lpstr>INDICATORI BANCARI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Alessandro Lombardi</cp:lastModifiedBy>
  <dcterms:created xsi:type="dcterms:W3CDTF">2018-05-02T12:39:34Z</dcterms:created>
  <dcterms:modified xsi:type="dcterms:W3CDTF">2021-05-03T07:25:12Z</dcterms:modified>
</cp:coreProperties>
</file>