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39e3cf92f5bece7a/Desktop/INCIDENTI 2018/"/>
    </mc:Choice>
  </mc:AlternateContent>
  <xr:revisionPtr revIDLastSave="176" documentId="8_{971EE173-3F9C-47E9-8373-14F66A195C6F}" xr6:coauthVersionLast="45" xr6:coauthVersionMax="45" xr10:uidLastSave="{1F70C940-28D6-442D-9C75-02314CED8389}"/>
  <bookViews>
    <workbookView xWindow="-108" yWindow="-108" windowWidth="23256" windowHeight="12576" firstSheet="2" activeTab="4" xr2:uid="{00000000-000D-0000-FFFF-FFFF00000000}"/>
  </bookViews>
  <sheets>
    <sheet name="Nota Metodologica" sheetId="9" r:id="rId1"/>
    <sheet name="VEICOLI COINVOLTI INC 2018" sheetId="2" r:id="rId2"/>
    <sheet name="MORTI PER SESSO E ETA 2018" sheetId="3" r:id="rId3"/>
    <sheet name="FERITI PER SESSO E ETA 2018" sheetId="4" r:id="rId4"/>
    <sheet name="TIPOLOGIA INCID 2016_2018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<sst xmlns="http://schemas.openxmlformats.org/spreadsheetml/2006/main" count="128" uniqueCount="49">
  <si>
    <t>Provincia</t>
  </si>
  <si>
    <t>Puglia</t>
  </si>
  <si>
    <t>Bari</t>
  </si>
  <si>
    <t>Barletta - Andria - Trani</t>
  </si>
  <si>
    <t>Brindisi</t>
  </si>
  <si>
    <t>Foggia</t>
  </si>
  <si>
    <t>Lecce</t>
  </si>
  <si>
    <t>Taranto</t>
  </si>
  <si>
    <t>TOTALE</t>
  </si>
  <si>
    <t>MASCHI</t>
  </si>
  <si>
    <t>FEMMINE</t>
  </si>
  <si>
    <t>CLASSE D'ETA'</t>
  </si>
  <si>
    <t>1-13</t>
  </si>
  <si>
    <t>14-17</t>
  </si>
  <si>
    <t>18-29</t>
  </si>
  <si>
    <t>30-54</t>
  </si>
  <si>
    <t>55-64</t>
  </si>
  <si>
    <t>65 E PIU'</t>
  </si>
  <si>
    <t>ETA' IMPRECISATA</t>
  </si>
  <si>
    <t xml:space="preserve">Incidenti </t>
  </si>
  <si>
    <t xml:space="preserve">Morti </t>
  </si>
  <si>
    <t xml:space="preserve">Feriti </t>
  </si>
  <si>
    <t>AUTOVETTURE</t>
  </si>
  <si>
    <t>AUTOBUS</t>
  </si>
  <si>
    <t>VEICOLI COMMERCIALI ED INDUSTRIALI</t>
  </si>
  <si>
    <t>BICICLETTE</t>
  </si>
  <si>
    <t>CICLOMOTORI</t>
  </si>
  <si>
    <t xml:space="preserve">MOTOCICLETTE </t>
  </si>
  <si>
    <t>ALTRO</t>
  </si>
  <si>
    <t xml:space="preserve">di cui  mortali </t>
  </si>
  <si>
    <t xml:space="preserve">L’informazione statistica sull’incidentalità stradale è raccolta dall’Istat mediante una rilevazione totale di tutti gli incidenti stradali verificatisi sul territorio nazionale che hanno causato lesioni alle persone (morti entro il trentesimo giorno o feriti). Ente compartecipante all’indagine è l’Aci (Automobile Club d’Italia), secondo le modalità previste da un Protocollo di Intesa.
La rilevazione è il frutto di un'azione congiunta tra una molteplicità di Enti: l'Istat, l'ACI, il Ministero dell'Interno (Servizio di Polizia Stradale), i Carabinieri, la Polizia provinciale, la Polizia municipale o locale, gli Uffici di statistica dei Comuni capoluogo di provincia, gli Uffici di statistica di alcune Province o Regioni. Tali enti hanno sottoscritto accordi con l'Istat (Convenzioni bilaterali e Protocollo di Intesa nazionale) finalizzati alla raccolta, al controllo della copertura, all’acquisizione informatizzata e al successivo invio all’Istituto Nazionale di Statistica dei dati secondo un formato concordato.
La rilevazione avviene attraverso l’invio di file o tramite la compilazione del modello cartaceo Istat CTT/INC da parte dell'autorità che è intervenuta sul luogo (Polizia Stradale, Carabinieri, Polizia locale o municipale, Polizia provinciale, e altri organismi) per ogni incidente stradale in cui è coinvolto un veicolo in circolazione sulla rete stradale e che comporti danni alle persone.
Le informazioni rilevate riguardano il numero di individui coinvolti nell’incidente secondo il ruolo (conducente, passeggero, pedone) e l’esito, la localizzazione e la dinamica dell’incidente. Sono oggetto della rilevazione, inoltre, la data e luogo del sinistro, l’organo  di rilevazione, la localizzazione dell’incidente (se nel centro urbano o fuori dell’abitato), il tipo di veicoli coinvolti, le circostanze che hanno dato origine all’incidente e le conseguenze alle persone. 
Il campo di osservazione della rilevazione è costituito dall’insieme degli incidenti stradali verbalizzati da un’autorità di polizia, verificatisi sul territorio nazionale nell’arco di un anno solare, che hanno causato lesioni alle persone (morti entro i 30 giorni o feriti). Le norme internazionali (Eurostat, OCSE, ECE, ecc.), cui il nostro Paese si adegua, definiscono l’incidente stradale come “quell’evento in cui è coinvolto almeno un veicolo in circolazione sulla rete stradale e che comporti danni alle persone”. 
Rientrano pertanto nel campo di osservazione tutti gli incidenti stradali verificatisi nelle vie o piazze aperte alla pubblica circolazione, nei quali risultano coinvolti veicoli fermi o in movimento e dai quali siano derivate lesioni a persone. Sono esclusi dalla rilevazione i sinistri da cui non sono derivate lesioni alle persone, quelli che non si sono verificati nelle aree aperte alla pubblica circolazione, e i sinistri in cui non risultano coinvolti veicoli. L’unità di rilevazione è il singolo incidente stradale con lesioni a persone. La rilevazione è riferita al momento in cui l’incidente si è verificato. </t>
  </si>
  <si>
    <t>NOTA  METODOLOGICA</t>
  </si>
  <si>
    <t>FOGLIO</t>
  </si>
  <si>
    <t>CONTENUTO</t>
  </si>
  <si>
    <t>* Sono le persone decedute sul colpo (entro le 24 ore) o quelle decedute dal secondo al trentesimo giorno a partire da quello dell'incidente compreso</t>
  </si>
  <si>
    <t>* Risultano quelli che si verificano in una strada aperta alla circolazione pubblica, in seguito ai quali una o più persone sono rimaste ferite o uccise e nei quali almeno un veicolo è rimasto implicato.</t>
  </si>
  <si>
    <t>* Sono le persone che hanno subito lesioni, di qualsiasi gravità, al proprio corpo a seguito dell’incidente. Non esiste ad oggi una definizione unica, adottata da tutti i Paesi UE, per i “feriti gravi”; la Commissione Europea ha proposto l’utilizzo dell’esistente scala dei traumi “Maximum Abbreviated Injury Scale” (MAIS). Il ferito grave si rileva con un livello MAIS3+.</t>
  </si>
  <si>
    <t>Fonte: Dati ACI (http://www.lis.aci.it)</t>
  </si>
  <si>
    <t>VEICOLI COINVOLTI INC 2018</t>
  </si>
  <si>
    <t>MORTI PER SESSO E ETA 2018</t>
  </si>
  <si>
    <t>FERITI PER SESSO E ETA 2018</t>
  </si>
  <si>
    <t>Veicoli coinvolti in incidenti suddivisi per categoria in Puglia a livello provinciale.Anno 2018 (Valori ass.)</t>
  </si>
  <si>
    <t>Decessi avvenuti a causa di incidenti stradali suddivisi per sesso e classa d'età.Anno 2018 (Valori ass.)</t>
  </si>
  <si>
    <t>Numero di feriti coinvolti in incidenti stradali suddivisi per sesso e per classe d'età.Anno 2018 (Valori ass.)</t>
  </si>
  <si>
    <t>Veicoli coinvolti in incidenti* suddivisi per categoria in Puglia a livello provinciale.Anno 2018 (Valori ass.)</t>
  </si>
  <si>
    <t>Numero di morti* avvenuti a causa di incidenti stradali suddivisi per sesso e classa d'età.Anno 2018 (Valori ass.)</t>
  </si>
  <si>
    <t>Numero di feriti* coinvolti in incidenti stradali suddivisi per sesso e per classe d'età.Anno 2018 (Valori ass.)</t>
  </si>
  <si>
    <t xml:space="preserve">Numero di incidenti avvenuti in Puglia per tipologia.Anni 2016-2018 (Valori ass.)  </t>
  </si>
  <si>
    <t>TIPOLOGIA INCID 2016_2018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</si>
</sst>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Border="1"/>
    <xf numFmtId="0" fontId="19" fillId="0" borderId="0" xfId="0" applyFont="1" applyBorder="1"/>
    <xf numFmtId="0" fontId="21" fillId="0" borderId="16" xfId="0" applyFont="1" applyBorder="1"/>
    <xf numFmtId="0" fontId="21" fillId="0" borderId="11" xfId="0" applyFont="1" applyBorder="1"/>
    <xf numFmtId="0" fontId="21" fillId="0" borderId="19" xfId="0" applyFont="1" applyBorder="1"/>
    <xf numFmtId="3" fontId="18" fillId="0" borderId="0" xfId="0" applyNumberFormat="1" applyFont="1"/>
    <xf numFmtId="3" fontId="19" fillId="0" borderId="17" xfId="0" applyNumberFormat="1" applyFont="1" applyBorder="1"/>
    <xf numFmtId="3" fontId="19" fillId="0" borderId="0" xfId="0" applyNumberFormat="1" applyFont="1" applyBorder="1"/>
    <xf numFmtId="3" fontId="19" fillId="0" borderId="0" xfId="0" applyNumberFormat="1" applyFont="1"/>
    <xf numFmtId="0" fontId="0" fillId="0" borderId="0" xfId="0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3" fontId="19" fillId="0" borderId="20" xfId="0" applyNumberFormat="1" applyFont="1" applyBorder="1"/>
    <xf numFmtId="0" fontId="21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21" fillId="0" borderId="0" xfId="0" applyFont="1" applyAlignment="1"/>
    <xf numFmtId="0" fontId="21" fillId="0" borderId="0" xfId="0" applyFont="1" applyAlignment="1">
      <alignment vertical="top"/>
    </xf>
    <xf numFmtId="0" fontId="18" fillId="0" borderId="10" xfId="0" applyFont="1" applyBorder="1" applyAlignment="1">
      <alignment vertical="center" wrapText="1"/>
    </xf>
    <xf numFmtId="164" fontId="21" fillId="0" borderId="11" xfId="42" applyNumberFormat="1" applyFont="1" applyBorder="1"/>
    <xf numFmtId="164" fontId="19" fillId="0" borderId="0" xfId="42" applyNumberFormat="1" applyFont="1" applyBorder="1"/>
    <xf numFmtId="164" fontId="19" fillId="0" borderId="20" xfId="42" applyNumberFormat="1" applyFont="1" applyBorder="1"/>
    <xf numFmtId="164" fontId="19" fillId="0" borderId="19" xfId="42" applyNumberFormat="1" applyFont="1" applyBorder="1"/>
    <xf numFmtId="164" fontId="19" fillId="0" borderId="17" xfId="42" applyNumberFormat="1" applyFont="1" applyBorder="1"/>
    <xf numFmtId="164" fontId="21" fillId="0" borderId="16" xfId="42" applyNumberFormat="1" applyFont="1" applyBorder="1"/>
    <xf numFmtId="164" fontId="21" fillId="0" borderId="19" xfId="42" applyNumberFormat="1" applyFont="1" applyBorder="1"/>
    <xf numFmtId="0" fontId="20" fillId="0" borderId="0" xfId="0" applyFont="1"/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/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17" fontId="21" fillId="0" borderId="15" xfId="0" quotePrefix="1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9" fillId="0" borderId="15" xfId="0" applyFont="1" applyBorder="1" applyAlignment="1">
      <alignment horizontal="center"/>
    </xf>
    <xf numFmtId="0" fontId="21" fillId="0" borderId="0" xfId="0" applyFont="1" applyAlignment="1">
      <alignment horizontal="left"/>
    </xf>
    <xf numFmtId="164" fontId="21" fillId="0" borderId="15" xfId="42" applyNumberFormat="1" applyFont="1" applyBorder="1" applyAlignment="1">
      <alignment horizontal="center"/>
    </xf>
    <xf numFmtId="164" fontId="21" fillId="0" borderId="12" xfId="42" applyNumberFormat="1" applyFont="1" applyBorder="1" applyAlignment="1">
      <alignment horizontal="center"/>
    </xf>
    <xf numFmtId="164" fontId="21" fillId="0" borderId="18" xfId="42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164" fontId="22" fillId="0" borderId="0" xfId="42" applyNumberFormat="1" applyFont="1"/>
    <xf numFmtId="164" fontId="22" fillId="0" borderId="0" xfId="42" applyNumberFormat="1" applyFont="1" applyBorder="1"/>
    <xf numFmtId="164" fontId="22" fillId="0" borderId="11" xfId="42" applyNumberFormat="1" applyFont="1" applyBorder="1"/>
    <xf numFmtId="1" fontId="19" fillId="0" borderId="20" xfId="0" applyNumberFormat="1" applyFont="1" applyBorder="1"/>
    <xf numFmtId="1" fontId="19" fillId="0" borderId="17" xfId="0" applyNumberFormat="1" applyFont="1" applyBorder="1"/>
    <xf numFmtId="1" fontId="19" fillId="0" borderId="0" xfId="0" applyNumberFormat="1" applyFont="1" applyBorder="1"/>
    <xf numFmtId="1" fontId="18" fillId="0" borderId="0" xfId="0" applyNumberFormat="1" applyFont="1"/>
    <xf numFmtId="1" fontId="19" fillId="0" borderId="0" xfId="0" applyNumberFormat="1" applyFont="1"/>
    <xf numFmtId="1" fontId="19" fillId="0" borderId="19" xfId="0" applyNumberFormat="1" applyFont="1" applyBorder="1"/>
    <xf numFmtId="1" fontId="19" fillId="0" borderId="11" xfId="0" applyNumberFormat="1" applyFont="1" applyBorder="1"/>
    <xf numFmtId="0" fontId="22" fillId="0" borderId="0" xfId="0" applyFont="1"/>
    <xf numFmtId="1" fontId="22" fillId="0" borderId="0" xfId="0" applyNumberFormat="1" applyFont="1"/>
    <xf numFmtId="0" fontId="22" fillId="0" borderId="11" xfId="0" applyFont="1" applyBorder="1"/>
    <xf numFmtId="1" fontId="22" fillId="0" borderId="11" xfId="0" applyNumberFormat="1" applyFont="1" applyBorder="1"/>
    <xf numFmtId="164" fontId="22" fillId="0" borderId="17" xfId="42" applyNumberFormat="1" applyFont="1" applyBorder="1"/>
    <xf numFmtId="164" fontId="22" fillId="0" borderId="16" xfId="42" applyNumberFormat="1" applyFont="1" applyBorder="1"/>
    <xf numFmtId="164" fontId="19" fillId="0" borderId="11" xfId="42" applyNumberFormat="1" applyFont="1" applyBorder="1"/>
    <xf numFmtId="164" fontId="18" fillId="0" borderId="0" xfId="0" applyNumberFormat="1" applyFont="1"/>
    <xf numFmtId="164" fontId="22" fillId="0" borderId="0" xfId="42" applyNumberFormat="1" applyFont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4" fontId="22" fillId="0" borderId="20" xfId="42" applyNumberFormat="1" applyFont="1" applyBorder="1"/>
    <xf numFmtId="164" fontId="22" fillId="0" borderId="11" xfId="42" applyNumberFormat="1" applyFont="1" applyBorder="1" applyAlignment="1">
      <alignment vertical="center" wrapText="1"/>
    </xf>
    <xf numFmtId="164" fontId="22" fillId="0" borderId="19" xfId="42" applyNumberFormat="1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opLeftCell="A10" workbookViewId="0">
      <selection activeCell="E2" sqref="E2"/>
    </sheetView>
  </sheetViews>
  <sheetFormatPr defaultRowHeight="14.4" x14ac:dyDescent="0.3"/>
  <cols>
    <col min="1" max="2" width="51" customWidth="1"/>
  </cols>
  <sheetData>
    <row r="1" spans="1:24" x14ac:dyDescent="0.3">
      <c r="A1" s="32" t="s">
        <v>31</v>
      </c>
      <c r="B1" s="32"/>
    </row>
    <row r="2" spans="1:24" ht="340.8" customHeight="1" x14ac:dyDescent="0.3">
      <c r="A2" s="33" t="s">
        <v>30</v>
      </c>
      <c r="B2" s="34"/>
    </row>
    <row r="3" spans="1:24" x14ac:dyDescent="0.3">
      <c r="A3" s="30" t="s">
        <v>32</v>
      </c>
      <c r="B3" s="30" t="s">
        <v>33</v>
      </c>
    </row>
    <row r="4" spans="1:24" ht="27" customHeight="1" x14ac:dyDescent="0.3">
      <c r="A4" s="31" t="s">
        <v>38</v>
      </c>
      <c r="B4" s="18" t="s">
        <v>41</v>
      </c>
      <c r="C4" s="17"/>
      <c r="D4" s="17"/>
      <c r="E4" s="17"/>
      <c r="F4" s="17"/>
      <c r="G4" s="17"/>
      <c r="H4" s="17"/>
      <c r="I4" s="17"/>
      <c r="J4" s="17"/>
    </row>
    <row r="5" spans="1:24" ht="26.4" x14ac:dyDescent="0.3">
      <c r="A5" s="31" t="s">
        <v>39</v>
      </c>
      <c r="B5" s="18" t="s">
        <v>42</v>
      </c>
      <c r="C5" s="12"/>
      <c r="D5" s="12"/>
      <c r="E5" s="12"/>
      <c r="F5" s="12"/>
      <c r="G5" s="12"/>
      <c r="H5" s="12"/>
      <c r="I5" s="12"/>
      <c r="J5" s="12"/>
    </row>
    <row r="6" spans="1:24" ht="26.4" x14ac:dyDescent="0.3">
      <c r="A6" s="31" t="s">
        <v>40</v>
      </c>
      <c r="B6" s="21" t="s">
        <v>43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6.4" x14ac:dyDescent="0.3">
      <c r="A7" s="31" t="s">
        <v>48</v>
      </c>
      <c r="B7" s="21" t="s">
        <v>47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4" x14ac:dyDescent="0.3">
      <c r="A8" s="1"/>
      <c r="B8" s="1"/>
    </row>
    <row r="9" spans="1:24" x14ac:dyDescent="0.3">
      <c r="A9" s="2" t="s">
        <v>37</v>
      </c>
      <c r="B9" s="1"/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A23" sqref="A23"/>
    </sheetView>
  </sheetViews>
  <sheetFormatPr defaultRowHeight="13.2" x14ac:dyDescent="0.25"/>
  <cols>
    <col min="1" max="1" width="27.21875" style="1" customWidth="1"/>
    <col min="2" max="6" width="15.109375" style="1" customWidth="1"/>
    <col min="7" max="7" width="16.44140625" style="1" customWidth="1"/>
    <col min="8" max="8" width="15.109375" style="1" customWidth="1"/>
    <col min="9" max="9" width="15.109375" style="2" customWidth="1"/>
    <col min="10" max="16384" width="8.88671875" style="1"/>
  </cols>
  <sheetData>
    <row r="1" spans="1:9" s="29" customFormat="1" x14ac:dyDescent="0.25">
      <c r="A1" s="35" t="s">
        <v>44</v>
      </c>
      <c r="B1" s="35"/>
      <c r="C1" s="35"/>
      <c r="D1" s="35"/>
      <c r="E1" s="35"/>
      <c r="F1" s="35"/>
      <c r="G1" s="35"/>
      <c r="H1" s="35"/>
      <c r="I1" s="35"/>
    </row>
    <row r="3" spans="1:9" ht="52.8" x14ac:dyDescent="0.25">
      <c r="A3" s="13" t="s">
        <v>0</v>
      </c>
      <c r="B3" s="14" t="s">
        <v>22</v>
      </c>
      <c r="C3" s="14" t="s">
        <v>23</v>
      </c>
      <c r="D3" s="14" t="s">
        <v>24</v>
      </c>
      <c r="E3" s="14" t="s">
        <v>25</v>
      </c>
      <c r="F3" s="14" t="s">
        <v>26</v>
      </c>
      <c r="G3" s="14" t="s">
        <v>27</v>
      </c>
      <c r="H3" s="14" t="s">
        <v>28</v>
      </c>
      <c r="I3" s="15" t="s">
        <v>8</v>
      </c>
    </row>
    <row r="4" spans="1:9" ht="13.8" x14ac:dyDescent="0.25">
      <c r="A4" s="57" t="s">
        <v>2</v>
      </c>
      <c r="B4" s="57">
        <v>5131</v>
      </c>
      <c r="C4" s="57">
        <v>30</v>
      </c>
      <c r="D4" s="57">
        <v>370</v>
      </c>
      <c r="E4" s="57">
        <v>179</v>
      </c>
      <c r="F4" s="57">
        <v>139</v>
      </c>
      <c r="G4" s="57">
        <v>784</v>
      </c>
      <c r="H4" s="57">
        <v>182</v>
      </c>
      <c r="I4" s="57">
        <v>6815</v>
      </c>
    </row>
    <row r="5" spans="1:9" ht="13.8" x14ac:dyDescent="0.25">
      <c r="A5" s="57" t="s">
        <v>3</v>
      </c>
      <c r="B5" s="57">
        <v>1186</v>
      </c>
      <c r="C5" s="57">
        <v>2</v>
      </c>
      <c r="D5" s="57">
        <v>99</v>
      </c>
      <c r="E5" s="57">
        <v>65</v>
      </c>
      <c r="F5" s="57">
        <v>39</v>
      </c>
      <c r="G5" s="57">
        <v>126</v>
      </c>
      <c r="H5" s="57">
        <v>36</v>
      </c>
      <c r="I5" s="57">
        <v>1553</v>
      </c>
    </row>
    <row r="6" spans="1:9" ht="13.8" x14ac:dyDescent="0.25">
      <c r="A6" s="57" t="s">
        <v>4</v>
      </c>
      <c r="B6" s="57">
        <v>1585</v>
      </c>
      <c r="C6" s="57">
        <v>7</v>
      </c>
      <c r="D6" s="57">
        <v>72</v>
      </c>
      <c r="E6" s="57">
        <v>53</v>
      </c>
      <c r="F6" s="57">
        <v>41</v>
      </c>
      <c r="G6" s="57">
        <v>109</v>
      </c>
      <c r="H6" s="57">
        <v>46</v>
      </c>
      <c r="I6" s="57">
        <v>1913</v>
      </c>
    </row>
    <row r="7" spans="1:9" ht="13.8" x14ac:dyDescent="0.25">
      <c r="A7" s="57" t="s">
        <v>5</v>
      </c>
      <c r="B7" s="57">
        <v>1867</v>
      </c>
      <c r="C7" s="57">
        <v>14</v>
      </c>
      <c r="D7" s="57">
        <v>142</v>
      </c>
      <c r="E7" s="57">
        <v>77</v>
      </c>
      <c r="F7" s="57">
        <v>49</v>
      </c>
      <c r="G7" s="57">
        <v>112</v>
      </c>
      <c r="H7" s="57">
        <v>45</v>
      </c>
      <c r="I7" s="57">
        <v>2306</v>
      </c>
    </row>
    <row r="8" spans="1:9" ht="13.8" x14ac:dyDescent="0.25">
      <c r="A8" s="58" t="s">
        <v>6</v>
      </c>
      <c r="B8" s="58">
        <v>2703</v>
      </c>
      <c r="C8" s="58">
        <v>6</v>
      </c>
      <c r="D8" s="58">
        <v>135</v>
      </c>
      <c r="E8" s="58">
        <v>100</v>
      </c>
      <c r="F8" s="58">
        <v>153</v>
      </c>
      <c r="G8" s="58">
        <v>240</v>
      </c>
      <c r="H8" s="58">
        <v>65</v>
      </c>
      <c r="I8" s="58">
        <v>3402</v>
      </c>
    </row>
    <row r="9" spans="1:9" ht="13.8" x14ac:dyDescent="0.25">
      <c r="A9" s="59" t="s">
        <v>7</v>
      </c>
      <c r="B9" s="59">
        <v>1838</v>
      </c>
      <c r="C9" s="59">
        <v>16</v>
      </c>
      <c r="D9" s="59">
        <v>74</v>
      </c>
      <c r="E9" s="59">
        <v>44</v>
      </c>
      <c r="F9" s="59">
        <v>35</v>
      </c>
      <c r="G9" s="59">
        <v>180</v>
      </c>
      <c r="H9" s="59">
        <v>82</v>
      </c>
      <c r="I9" s="59">
        <v>2269</v>
      </c>
    </row>
    <row r="10" spans="1:9" x14ac:dyDescent="0.25">
      <c r="A10" s="2" t="s">
        <v>1</v>
      </c>
      <c r="B10" s="11">
        <f>SUM(B4:B9)</f>
        <v>14310</v>
      </c>
      <c r="C10" s="11">
        <f t="shared" ref="C10:I10" si="0">SUM(C4:C9)</f>
        <v>75</v>
      </c>
      <c r="D10" s="11">
        <f t="shared" si="0"/>
        <v>892</v>
      </c>
      <c r="E10" s="11">
        <f t="shared" si="0"/>
        <v>518</v>
      </c>
      <c r="F10" s="11">
        <f t="shared" si="0"/>
        <v>456</v>
      </c>
      <c r="G10" s="11">
        <f t="shared" si="0"/>
        <v>1551</v>
      </c>
      <c r="H10" s="11">
        <f t="shared" si="0"/>
        <v>456</v>
      </c>
      <c r="I10" s="11">
        <f>SUM(I4:I9)</f>
        <v>18258</v>
      </c>
    </row>
    <row r="14" spans="1:9" x14ac:dyDescent="0.25">
      <c r="A14" s="1" t="s">
        <v>35</v>
      </c>
      <c r="B14" s="8"/>
      <c r="I14" s="11"/>
    </row>
    <row r="15" spans="1:9" x14ac:dyDescent="0.25">
      <c r="B15" s="8"/>
      <c r="I15" s="11"/>
    </row>
    <row r="16" spans="1:9" x14ac:dyDescent="0.25">
      <c r="A16" s="1" t="s">
        <v>37</v>
      </c>
      <c r="B16" s="8"/>
      <c r="I16" s="11"/>
    </row>
    <row r="17" spans="2:9" x14ac:dyDescent="0.25">
      <c r="B17" s="8"/>
      <c r="I17" s="11"/>
    </row>
    <row r="18" spans="2:9" x14ac:dyDescent="0.25">
      <c r="B18" s="8"/>
      <c r="I18" s="1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I31" sqref="I31"/>
    </sheetView>
  </sheetViews>
  <sheetFormatPr defaultRowHeight="13.2" x14ac:dyDescent="0.25"/>
  <cols>
    <col min="1" max="1" width="20.33203125" style="1" customWidth="1"/>
    <col min="2" max="22" width="8.88671875" style="1"/>
    <col min="23" max="23" width="16.5546875" style="1" customWidth="1"/>
    <col min="24" max="16384" width="8.88671875" style="1"/>
  </cols>
  <sheetData>
    <row r="1" spans="1:23" s="29" customFormat="1" x14ac:dyDescent="0.25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3" spans="1:23" x14ac:dyDescent="0.25">
      <c r="A3" s="36" t="s">
        <v>0</v>
      </c>
      <c r="B3" s="42" t="s">
        <v>11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39" t="s">
        <v>8</v>
      </c>
    </row>
    <row r="4" spans="1:23" x14ac:dyDescent="0.25">
      <c r="A4" s="37"/>
      <c r="B4" s="43" t="s">
        <v>12</v>
      </c>
      <c r="C4" s="44"/>
      <c r="D4" s="45"/>
      <c r="E4" s="46" t="s">
        <v>13</v>
      </c>
      <c r="F4" s="46"/>
      <c r="G4" s="46"/>
      <c r="H4" s="47" t="s">
        <v>14</v>
      </c>
      <c r="I4" s="44"/>
      <c r="J4" s="45"/>
      <c r="K4" s="46" t="s">
        <v>15</v>
      </c>
      <c r="L4" s="46"/>
      <c r="M4" s="46"/>
      <c r="N4" s="47" t="s">
        <v>16</v>
      </c>
      <c r="O4" s="44"/>
      <c r="P4" s="45"/>
      <c r="Q4" s="46" t="s">
        <v>17</v>
      </c>
      <c r="R4" s="46"/>
      <c r="S4" s="46"/>
      <c r="T4" s="47" t="s">
        <v>18</v>
      </c>
      <c r="U4" s="44"/>
      <c r="V4" s="44"/>
      <c r="W4" s="40"/>
    </row>
    <row r="5" spans="1:23" x14ac:dyDescent="0.25">
      <c r="A5" s="38"/>
      <c r="B5" s="5" t="s">
        <v>9</v>
      </c>
      <c r="C5" s="6" t="s">
        <v>10</v>
      </c>
      <c r="D5" s="7" t="s">
        <v>8</v>
      </c>
      <c r="E5" s="6" t="s">
        <v>9</v>
      </c>
      <c r="F5" s="6" t="s">
        <v>10</v>
      </c>
      <c r="G5" s="6" t="s">
        <v>8</v>
      </c>
      <c r="H5" s="5" t="s">
        <v>9</v>
      </c>
      <c r="I5" s="6" t="s">
        <v>10</v>
      </c>
      <c r="J5" s="7" t="s">
        <v>8</v>
      </c>
      <c r="K5" s="6" t="s">
        <v>9</v>
      </c>
      <c r="L5" s="6" t="s">
        <v>10</v>
      </c>
      <c r="M5" s="6" t="s">
        <v>8</v>
      </c>
      <c r="N5" s="5" t="s">
        <v>9</v>
      </c>
      <c r="O5" s="6" t="s">
        <v>10</v>
      </c>
      <c r="P5" s="7" t="s">
        <v>8</v>
      </c>
      <c r="Q5" s="6" t="s">
        <v>9</v>
      </c>
      <c r="R5" s="6" t="s">
        <v>10</v>
      </c>
      <c r="S5" s="6" t="s">
        <v>8</v>
      </c>
      <c r="T5" s="5" t="s">
        <v>9</v>
      </c>
      <c r="U5" s="6" t="s">
        <v>10</v>
      </c>
      <c r="V5" s="6" t="s">
        <v>8</v>
      </c>
      <c r="W5" s="41"/>
    </row>
    <row r="6" spans="1:23" ht="13.8" x14ac:dyDescent="0.25">
      <c r="A6" s="67" t="s">
        <v>2</v>
      </c>
      <c r="B6" s="68">
        <v>0</v>
      </c>
      <c r="C6" s="68">
        <v>0</v>
      </c>
      <c r="D6" s="60">
        <v>0</v>
      </c>
      <c r="E6" s="68">
        <v>1</v>
      </c>
      <c r="F6" s="68">
        <v>1</v>
      </c>
      <c r="G6" s="62">
        <v>2</v>
      </c>
      <c r="H6" s="68">
        <v>11</v>
      </c>
      <c r="I6" s="68">
        <v>2</v>
      </c>
      <c r="J6" s="60">
        <v>13</v>
      </c>
      <c r="K6" s="68">
        <v>10</v>
      </c>
      <c r="L6" s="68">
        <v>1</v>
      </c>
      <c r="M6" s="62">
        <v>11</v>
      </c>
      <c r="N6" s="68">
        <v>5</v>
      </c>
      <c r="O6" s="68">
        <v>2</v>
      </c>
      <c r="P6" s="60">
        <v>7</v>
      </c>
      <c r="Q6" s="68">
        <v>20</v>
      </c>
      <c r="R6" s="68">
        <v>5</v>
      </c>
      <c r="S6" s="62">
        <v>25</v>
      </c>
      <c r="T6" s="68">
        <v>0</v>
      </c>
      <c r="U6" s="68">
        <v>0</v>
      </c>
      <c r="V6" s="60">
        <v>0</v>
      </c>
      <c r="W6" s="64">
        <v>58</v>
      </c>
    </row>
    <row r="7" spans="1:23" ht="13.8" x14ac:dyDescent="0.25">
      <c r="A7" s="67" t="s">
        <v>3</v>
      </c>
      <c r="B7" s="68">
        <v>0</v>
      </c>
      <c r="C7" s="68">
        <v>0</v>
      </c>
      <c r="D7" s="60">
        <v>0</v>
      </c>
      <c r="E7" s="68">
        <v>0</v>
      </c>
      <c r="F7" s="68">
        <v>0</v>
      </c>
      <c r="G7" s="62">
        <v>0</v>
      </c>
      <c r="H7" s="68">
        <v>2</v>
      </c>
      <c r="I7" s="68">
        <v>0</v>
      </c>
      <c r="J7" s="60">
        <v>2</v>
      </c>
      <c r="K7" s="68">
        <v>3</v>
      </c>
      <c r="L7" s="68">
        <v>1</v>
      </c>
      <c r="M7" s="62">
        <v>4</v>
      </c>
      <c r="N7" s="68">
        <v>2</v>
      </c>
      <c r="O7" s="68">
        <v>0</v>
      </c>
      <c r="P7" s="60">
        <v>2</v>
      </c>
      <c r="Q7" s="68">
        <v>3</v>
      </c>
      <c r="R7" s="68">
        <v>0</v>
      </c>
      <c r="S7" s="62">
        <v>3</v>
      </c>
      <c r="T7" s="68">
        <v>0</v>
      </c>
      <c r="U7" s="68">
        <v>0</v>
      </c>
      <c r="V7" s="60">
        <v>0</v>
      </c>
      <c r="W7" s="64">
        <v>11</v>
      </c>
    </row>
    <row r="8" spans="1:23" ht="13.8" x14ac:dyDescent="0.25">
      <c r="A8" s="67" t="s">
        <v>4</v>
      </c>
      <c r="B8" s="68">
        <v>0</v>
      </c>
      <c r="C8" s="68">
        <v>0</v>
      </c>
      <c r="D8" s="60">
        <v>0</v>
      </c>
      <c r="E8" s="68">
        <v>0</v>
      </c>
      <c r="F8" s="68">
        <v>0</v>
      </c>
      <c r="G8" s="62">
        <v>0</v>
      </c>
      <c r="H8" s="68">
        <v>3</v>
      </c>
      <c r="I8" s="68">
        <v>2</v>
      </c>
      <c r="J8" s="60">
        <v>5</v>
      </c>
      <c r="K8" s="68">
        <v>7</v>
      </c>
      <c r="L8" s="68">
        <v>1</v>
      </c>
      <c r="M8" s="62">
        <v>8</v>
      </c>
      <c r="N8" s="68">
        <v>1</v>
      </c>
      <c r="O8" s="68">
        <v>1</v>
      </c>
      <c r="P8" s="60">
        <v>2</v>
      </c>
      <c r="Q8" s="68">
        <v>6</v>
      </c>
      <c r="R8" s="68">
        <v>1</v>
      </c>
      <c r="S8" s="62">
        <v>7</v>
      </c>
      <c r="T8" s="68">
        <v>1</v>
      </c>
      <c r="U8" s="68">
        <v>0</v>
      </c>
      <c r="V8" s="60">
        <v>1</v>
      </c>
      <c r="W8" s="64">
        <v>23</v>
      </c>
    </row>
    <row r="9" spans="1:23" ht="13.8" x14ac:dyDescent="0.25">
      <c r="A9" s="67" t="s">
        <v>5</v>
      </c>
      <c r="B9" s="68">
        <v>2</v>
      </c>
      <c r="C9" s="68">
        <v>1</v>
      </c>
      <c r="D9" s="60">
        <v>3</v>
      </c>
      <c r="E9" s="68">
        <v>1</v>
      </c>
      <c r="F9" s="68">
        <v>0</v>
      </c>
      <c r="G9" s="62">
        <v>1</v>
      </c>
      <c r="H9" s="68">
        <v>13</v>
      </c>
      <c r="I9" s="68">
        <v>1</v>
      </c>
      <c r="J9" s="60">
        <v>14</v>
      </c>
      <c r="K9" s="68">
        <v>18</v>
      </c>
      <c r="L9" s="68">
        <v>3</v>
      </c>
      <c r="M9" s="62">
        <v>21</v>
      </c>
      <c r="N9" s="68">
        <v>4</v>
      </c>
      <c r="O9" s="68">
        <v>0</v>
      </c>
      <c r="P9" s="60">
        <v>4</v>
      </c>
      <c r="Q9" s="68">
        <v>4</v>
      </c>
      <c r="R9" s="68">
        <v>3</v>
      </c>
      <c r="S9" s="62">
        <v>7</v>
      </c>
      <c r="T9" s="68">
        <v>8</v>
      </c>
      <c r="U9" s="68">
        <v>0</v>
      </c>
      <c r="V9" s="60">
        <v>8</v>
      </c>
      <c r="W9" s="64">
        <v>58</v>
      </c>
    </row>
    <row r="10" spans="1:23" ht="13.8" x14ac:dyDescent="0.25">
      <c r="A10" s="67" t="s">
        <v>6</v>
      </c>
      <c r="B10" s="68">
        <v>0</v>
      </c>
      <c r="C10" s="68">
        <v>0</v>
      </c>
      <c r="D10" s="60">
        <v>0</v>
      </c>
      <c r="E10" s="68">
        <v>0</v>
      </c>
      <c r="F10" s="68">
        <v>0</v>
      </c>
      <c r="G10" s="62">
        <v>0</v>
      </c>
      <c r="H10" s="68">
        <v>7</v>
      </c>
      <c r="I10" s="68">
        <v>0</v>
      </c>
      <c r="J10" s="60">
        <v>7</v>
      </c>
      <c r="K10" s="68">
        <v>11</v>
      </c>
      <c r="L10" s="68">
        <v>1</v>
      </c>
      <c r="M10" s="62">
        <v>12</v>
      </c>
      <c r="N10" s="68">
        <v>5</v>
      </c>
      <c r="O10" s="68">
        <v>0</v>
      </c>
      <c r="P10" s="60">
        <v>5</v>
      </c>
      <c r="Q10" s="68">
        <v>9</v>
      </c>
      <c r="R10" s="68">
        <v>0</v>
      </c>
      <c r="S10" s="62">
        <v>9</v>
      </c>
      <c r="T10" s="68">
        <v>0</v>
      </c>
      <c r="U10" s="68">
        <v>0</v>
      </c>
      <c r="V10" s="60">
        <v>0</v>
      </c>
      <c r="W10" s="64">
        <v>33</v>
      </c>
    </row>
    <row r="11" spans="1:23" ht="13.8" x14ac:dyDescent="0.25">
      <c r="A11" s="69" t="s">
        <v>7</v>
      </c>
      <c r="B11" s="70">
        <v>1</v>
      </c>
      <c r="C11" s="70">
        <v>0</v>
      </c>
      <c r="D11" s="65">
        <v>1</v>
      </c>
      <c r="E11" s="70">
        <v>0</v>
      </c>
      <c r="F11" s="70">
        <v>0</v>
      </c>
      <c r="G11" s="66">
        <v>0</v>
      </c>
      <c r="H11" s="70">
        <v>2</v>
      </c>
      <c r="I11" s="70">
        <v>1</v>
      </c>
      <c r="J11" s="65">
        <v>3</v>
      </c>
      <c r="K11" s="70">
        <v>3</v>
      </c>
      <c r="L11" s="70">
        <v>1</v>
      </c>
      <c r="M11" s="66">
        <v>4</v>
      </c>
      <c r="N11" s="70">
        <v>5</v>
      </c>
      <c r="O11" s="70">
        <v>1</v>
      </c>
      <c r="P11" s="65">
        <v>6</v>
      </c>
      <c r="Q11" s="70">
        <v>4</v>
      </c>
      <c r="R11" s="70">
        <v>0</v>
      </c>
      <c r="S11" s="66">
        <v>4</v>
      </c>
      <c r="T11" s="70">
        <v>0</v>
      </c>
      <c r="U11" s="70">
        <v>0</v>
      </c>
      <c r="V11" s="65">
        <v>0</v>
      </c>
      <c r="W11" s="66">
        <v>18</v>
      </c>
    </row>
    <row r="12" spans="1:23" x14ac:dyDescent="0.25">
      <c r="A12" s="4" t="s">
        <v>1</v>
      </c>
      <c r="B12" s="61">
        <v>3</v>
      </c>
      <c r="C12" s="61">
        <v>1</v>
      </c>
      <c r="D12" s="61">
        <v>4</v>
      </c>
      <c r="E12" s="61">
        <v>2</v>
      </c>
      <c r="F12" s="61">
        <v>1</v>
      </c>
      <c r="G12" s="62">
        <v>3</v>
      </c>
      <c r="H12" s="61">
        <v>38</v>
      </c>
      <c r="I12" s="61">
        <v>6</v>
      </c>
      <c r="J12" s="60">
        <v>44</v>
      </c>
      <c r="K12" s="61">
        <v>52</v>
      </c>
      <c r="L12" s="61">
        <v>8</v>
      </c>
      <c r="M12" s="62">
        <v>60</v>
      </c>
      <c r="N12" s="61">
        <v>22</v>
      </c>
      <c r="O12" s="61">
        <v>4</v>
      </c>
      <c r="P12" s="60">
        <v>26</v>
      </c>
      <c r="Q12" s="61">
        <v>46</v>
      </c>
      <c r="R12" s="61">
        <v>9</v>
      </c>
      <c r="S12" s="62">
        <v>55</v>
      </c>
      <c r="T12" s="61">
        <v>9</v>
      </c>
      <c r="U12" s="61">
        <v>0</v>
      </c>
      <c r="V12" s="60">
        <v>9</v>
      </c>
      <c r="W12" s="64">
        <v>201</v>
      </c>
    </row>
    <row r="14" spans="1:23" x14ac:dyDescent="0.25">
      <c r="W14" s="63"/>
    </row>
    <row r="16" spans="1:23" x14ac:dyDescent="0.25">
      <c r="A16" s="1" t="s">
        <v>34</v>
      </c>
    </row>
    <row r="18" spans="1:1" x14ac:dyDescent="0.25">
      <c r="A18" s="1" t="s">
        <v>37</v>
      </c>
    </row>
  </sheetData>
  <mergeCells count="11">
    <mergeCell ref="A3:A5"/>
    <mergeCell ref="W3:W5"/>
    <mergeCell ref="A1:W1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8"/>
  <sheetViews>
    <sheetView topLeftCell="F1" workbookViewId="0">
      <selection activeCell="G29" sqref="G29"/>
    </sheetView>
  </sheetViews>
  <sheetFormatPr defaultRowHeight="13.2" x14ac:dyDescent="0.25"/>
  <cols>
    <col min="1" max="1" width="30.44140625" style="1" customWidth="1"/>
    <col min="2" max="3" width="9.88671875" style="1" bestFit="1" customWidth="1"/>
    <col min="4" max="4" width="11.77734375" style="1" customWidth="1"/>
    <col min="5" max="5" width="10.6640625" style="1" bestFit="1" customWidth="1"/>
    <col min="6" max="7" width="9.88671875" style="1" bestFit="1" customWidth="1"/>
    <col min="8" max="8" width="12.33203125" style="1" bestFit="1" customWidth="1"/>
    <col min="9" max="10" width="11.44140625" style="1" bestFit="1" customWidth="1"/>
    <col min="11" max="11" width="12.33203125" style="1" bestFit="1" customWidth="1"/>
    <col min="12" max="13" width="11.44140625" style="1" bestFit="1" customWidth="1"/>
    <col min="14" max="15" width="10.6640625" style="1" bestFit="1" customWidth="1"/>
    <col min="16" max="17" width="11.44140625" style="1" bestFit="1" customWidth="1"/>
    <col min="18" max="18" width="10.6640625" style="1" bestFit="1" customWidth="1"/>
    <col min="19" max="19" width="11.44140625" style="1" bestFit="1" customWidth="1"/>
    <col min="20" max="21" width="10.6640625" style="1" bestFit="1" customWidth="1"/>
    <col min="22" max="22" width="9.88671875" style="1" bestFit="1" customWidth="1"/>
    <col min="23" max="23" width="12.44140625" style="1" bestFit="1" customWidth="1"/>
    <col min="24" max="16384" width="8.88671875" style="1"/>
  </cols>
  <sheetData>
    <row r="1" spans="1:23" s="29" customFormat="1" x14ac:dyDescent="0.25">
      <c r="A1" s="5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3" spans="1:23" x14ac:dyDescent="0.25">
      <c r="A3" s="36" t="s">
        <v>0</v>
      </c>
      <c r="B3" s="49" t="s">
        <v>11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39" t="s">
        <v>8</v>
      </c>
    </row>
    <row r="4" spans="1:23" x14ac:dyDescent="0.25">
      <c r="A4" s="37"/>
      <c r="B4" s="43" t="s">
        <v>12</v>
      </c>
      <c r="C4" s="44"/>
      <c r="D4" s="45"/>
      <c r="E4" s="44" t="s">
        <v>13</v>
      </c>
      <c r="F4" s="44"/>
      <c r="G4" s="44"/>
      <c r="H4" s="47" t="s">
        <v>14</v>
      </c>
      <c r="I4" s="44"/>
      <c r="J4" s="45"/>
      <c r="K4" s="46" t="s">
        <v>15</v>
      </c>
      <c r="L4" s="46"/>
      <c r="M4" s="46"/>
      <c r="N4" s="51" t="s">
        <v>16</v>
      </c>
      <c r="O4" s="52"/>
      <c r="P4" s="53"/>
      <c r="Q4" s="44" t="s">
        <v>17</v>
      </c>
      <c r="R4" s="44"/>
      <c r="S4" s="44"/>
      <c r="T4" s="47" t="s">
        <v>18</v>
      </c>
      <c r="U4" s="44"/>
      <c r="V4" s="45"/>
      <c r="W4" s="37"/>
    </row>
    <row r="5" spans="1:23" x14ac:dyDescent="0.25">
      <c r="A5" s="38"/>
      <c r="B5" s="5" t="s">
        <v>9</v>
      </c>
      <c r="C5" s="6" t="s">
        <v>10</v>
      </c>
      <c r="D5" s="7" t="s">
        <v>8</v>
      </c>
      <c r="E5" s="6" t="s">
        <v>9</v>
      </c>
      <c r="F5" s="6" t="s">
        <v>10</v>
      </c>
      <c r="G5" s="6" t="s">
        <v>8</v>
      </c>
      <c r="H5" s="5" t="s">
        <v>9</v>
      </c>
      <c r="I5" s="6" t="s">
        <v>10</v>
      </c>
      <c r="J5" s="7" t="s">
        <v>8</v>
      </c>
      <c r="K5" s="6" t="s">
        <v>9</v>
      </c>
      <c r="L5" s="6" t="s">
        <v>10</v>
      </c>
      <c r="M5" s="6" t="s">
        <v>8</v>
      </c>
      <c r="N5" s="27" t="s">
        <v>9</v>
      </c>
      <c r="O5" s="22" t="s">
        <v>10</v>
      </c>
      <c r="P5" s="28" t="s">
        <v>8</v>
      </c>
      <c r="Q5" s="6" t="s">
        <v>9</v>
      </c>
      <c r="R5" s="6" t="s">
        <v>10</v>
      </c>
      <c r="S5" s="6" t="s">
        <v>8</v>
      </c>
      <c r="T5" s="5" t="s">
        <v>9</v>
      </c>
      <c r="U5" s="6" t="s">
        <v>10</v>
      </c>
      <c r="V5" s="7" t="s">
        <v>8</v>
      </c>
      <c r="W5" s="38"/>
    </row>
    <row r="6" spans="1:23" ht="13.8" x14ac:dyDescent="0.25">
      <c r="A6" s="67" t="s">
        <v>2</v>
      </c>
      <c r="B6" s="71">
        <v>97</v>
      </c>
      <c r="C6" s="58">
        <v>93</v>
      </c>
      <c r="D6" s="24">
        <v>190</v>
      </c>
      <c r="E6" s="57">
        <v>173</v>
      </c>
      <c r="F6" s="57">
        <v>87</v>
      </c>
      <c r="G6" s="23">
        <v>260</v>
      </c>
      <c r="H6" s="71">
        <v>1230</v>
      </c>
      <c r="I6" s="58">
        <v>626</v>
      </c>
      <c r="J6" s="24">
        <v>1856</v>
      </c>
      <c r="K6" s="57">
        <v>1436</v>
      </c>
      <c r="L6" s="57">
        <v>814</v>
      </c>
      <c r="M6" s="23">
        <v>2250</v>
      </c>
      <c r="N6" s="71">
        <v>396</v>
      </c>
      <c r="O6" s="58">
        <v>240</v>
      </c>
      <c r="P6" s="24">
        <v>636</v>
      </c>
      <c r="Q6" s="57">
        <v>388</v>
      </c>
      <c r="R6" s="57">
        <v>187</v>
      </c>
      <c r="S6" s="23">
        <v>575</v>
      </c>
      <c r="T6" s="71">
        <v>66</v>
      </c>
      <c r="U6" s="58">
        <v>66</v>
      </c>
      <c r="V6" s="24">
        <v>132</v>
      </c>
      <c r="W6" s="23">
        <v>5899</v>
      </c>
    </row>
    <row r="7" spans="1:23" ht="13.8" x14ac:dyDescent="0.25">
      <c r="A7" s="67" t="s">
        <v>3</v>
      </c>
      <c r="B7" s="71">
        <v>39</v>
      </c>
      <c r="C7" s="58">
        <v>27</v>
      </c>
      <c r="D7" s="24">
        <v>66</v>
      </c>
      <c r="E7" s="57">
        <v>53</v>
      </c>
      <c r="F7" s="57">
        <v>35</v>
      </c>
      <c r="G7" s="23">
        <v>88</v>
      </c>
      <c r="H7" s="71">
        <v>307</v>
      </c>
      <c r="I7" s="58">
        <v>146</v>
      </c>
      <c r="J7" s="24">
        <v>453</v>
      </c>
      <c r="K7" s="57">
        <v>376</v>
      </c>
      <c r="L7" s="57">
        <v>193</v>
      </c>
      <c r="M7" s="23">
        <v>569</v>
      </c>
      <c r="N7" s="71">
        <v>87</v>
      </c>
      <c r="O7" s="58">
        <v>41</v>
      </c>
      <c r="P7" s="24">
        <v>128</v>
      </c>
      <c r="Q7" s="57">
        <v>86</v>
      </c>
      <c r="R7" s="57">
        <v>41</v>
      </c>
      <c r="S7" s="23">
        <v>127</v>
      </c>
      <c r="T7" s="71">
        <v>12</v>
      </c>
      <c r="U7" s="58">
        <v>5</v>
      </c>
      <c r="V7" s="24">
        <v>17</v>
      </c>
      <c r="W7" s="23">
        <v>1448</v>
      </c>
    </row>
    <row r="8" spans="1:23" ht="13.8" x14ac:dyDescent="0.25">
      <c r="A8" s="67" t="s">
        <v>4</v>
      </c>
      <c r="B8" s="71">
        <v>40</v>
      </c>
      <c r="C8" s="58">
        <v>29</v>
      </c>
      <c r="D8" s="24">
        <v>69</v>
      </c>
      <c r="E8" s="57">
        <v>59</v>
      </c>
      <c r="F8" s="57">
        <v>37</v>
      </c>
      <c r="G8" s="23">
        <v>96</v>
      </c>
      <c r="H8" s="71">
        <v>268</v>
      </c>
      <c r="I8" s="58">
        <v>156</v>
      </c>
      <c r="J8" s="24">
        <v>424</v>
      </c>
      <c r="K8" s="57">
        <v>436</v>
      </c>
      <c r="L8" s="57">
        <v>242</v>
      </c>
      <c r="M8" s="23">
        <v>678</v>
      </c>
      <c r="N8" s="71">
        <v>94</v>
      </c>
      <c r="O8" s="58">
        <v>66</v>
      </c>
      <c r="P8" s="24">
        <v>160</v>
      </c>
      <c r="Q8" s="57">
        <v>126</v>
      </c>
      <c r="R8" s="57">
        <v>74</v>
      </c>
      <c r="S8" s="23">
        <v>200</v>
      </c>
      <c r="T8" s="71">
        <v>25</v>
      </c>
      <c r="U8" s="58">
        <v>21</v>
      </c>
      <c r="V8" s="24">
        <v>46</v>
      </c>
      <c r="W8" s="23">
        <v>1673</v>
      </c>
    </row>
    <row r="9" spans="1:23" ht="13.8" x14ac:dyDescent="0.25">
      <c r="A9" s="67" t="s">
        <v>5</v>
      </c>
      <c r="B9" s="71">
        <v>50</v>
      </c>
      <c r="C9" s="58">
        <v>51</v>
      </c>
      <c r="D9" s="24">
        <v>101</v>
      </c>
      <c r="E9" s="57">
        <v>55</v>
      </c>
      <c r="F9" s="57">
        <v>31</v>
      </c>
      <c r="G9" s="23">
        <v>86</v>
      </c>
      <c r="H9" s="71">
        <v>480</v>
      </c>
      <c r="I9" s="58">
        <v>236</v>
      </c>
      <c r="J9" s="24">
        <v>716</v>
      </c>
      <c r="K9" s="57">
        <v>534</v>
      </c>
      <c r="L9" s="57">
        <v>314</v>
      </c>
      <c r="M9" s="23">
        <v>848</v>
      </c>
      <c r="N9" s="71">
        <v>128</v>
      </c>
      <c r="O9" s="58">
        <v>71</v>
      </c>
      <c r="P9" s="24">
        <v>199</v>
      </c>
      <c r="Q9" s="57">
        <v>151</v>
      </c>
      <c r="R9" s="57">
        <v>77</v>
      </c>
      <c r="S9" s="23">
        <v>228</v>
      </c>
      <c r="T9" s="71">
        <v>17</v>
      </c>
      <c r="U9" s="58">
        <v>8</v>
      </c>
      <c r="V9" s="24">
        <v>25</v>
      </c>
      <c r="W9" s="23">
        <v>2203</v>
      </c>
    </row>
    <row r="10" spans="1:23" ht="13.8" x14ac:dyDescent="0.25">
      <c r="A10" s="67" t="s">
        <v>6</v>
      </c>
      <c r="B10" s="71">
        <v>44</v>
      </c>
      <c r="C10" s="58">
        <v>42</v>
      </c>
      <c r="D10" s="24">
        <v>86</v>
      </c>
      <c r="E10" s="57">
        <v>102</v>
      </c>
      <c r="F10" s="57">
        <v>43</v>
      </c>
      <c r="G10" s="23">
        <v>145</v>
      </c>
      <c r="H10" s="71">
        <v>486</v>
      </c>
      <c r="I10" s="58">
        <v>259</v>
      </c>
      <c r="J10" s="24">
        <v>745</v>
      </c>
      <c r="K10" s="57">
        <v>610</v>
      </c>
      <c r="L10" s="57">
        <v>422</v>
      </c>
      <c r="M10" s="23">
        <v>1032</v>
      </c>
      <c r="N10" s="71">
        <v>157</v>
      </c>
      <c r="O10" s="58">
        <v>97</v>
      </c>
      <c r="P10" s="24">
        <v>254</v>
      </c>
      <c r="Q10" s="57">
        <v>214</v>
      </c>
      <c r="R10" s="57">
        <v>106</v>
      </c>
      <c r="S10" s="23">
        <v>320</v>
      </c>
      <c r="T10" s="71">
        <v>134</v>
      </c>
      <c r="U10" s="58">
        <v>211</v>
      </c>
      <c r="V10" s="24">
        <v>345</v>
      </c>
      <c r="W10" s="23">
        <v>2927</v>
      </c>
    </row>
    <row r="11" spans="1:23" ht="13.8" x14ac:dyDescent="0.25">
      <c r="A11" s="69" t="s">
        <v>7</v>
      </c>
      <c r="B11" s="72">
        <v>62</v>
      </c>
      <c r="C11" s="59">
        <v>40</v>
      </c>
      <c r="D11" s="25">
        <v>102</v>
      </c>
      <c r="E11" s="59">
        <v>57</v>
      </c>
      <c r="F11" s="59">
        <v>36</v>
      </c>
      <c r="G11" s="73">
        <v>93</v>
      </c>
      <c r="H11" s="72">
        <v>371</v>
      </c>
      <c r="I11" s="59">
        <v>194</v>
      </c>
      <c r="J11" s="25">
        <v>565</v>
      </c>
      <c r="K11" s="59">
        <v>501</v>
      </c>
      <c r="L11" s="59">
        <v>287</v>
      </c>
      <c r="M11" s="73">
        <v>788</v>
      </c>
      <c r="N11" s="72">
        <v>116</v>
      </c>
      <c r="O11" s="59">
        <v>66</v>
      </c>
      <c r="P11" s="25">
        <v>182</v>
      </c>
      <c r="Q11" s="59">
        <v>150</v>
      </c>
      <c r="R11" s="59">
        <v>60</v>
      </c>
      <c r="S11" s="73">
        <v>210</v>
      </c>
      <c r="T11" s="72">
        <v>28</v>
      </c>
      <c r="U11" s="59">
        <v>31</v>
      </c>
      <c r="V11" s="25">
        <v>59</v>
      </c>
      <c r="W11" s="73">
        <v>1999</v>
      </c>
    </row>
    <row r="12" spans="1:23" ht="13.8" x14ac:dyDescent="0.25">
      <c r="A12" s="4" t="s">
        <v>1</v>
      </c>
      <c r="B12" s="26">
        <v>332</v>
      </c>
      <c r="C12" s="23">
        <v>282</v>
      </c>
      <c r="D12" s="24">
        <v>614</v>
      </c>
      <c r="E12" s="23">
        <v>499</v>
      </c>
      <c r="F12" s="23">
        <v>269</v>
      </c>
      <c r="G12" s="23">
        <v>768</v>
      </c>
      <c r="H12" s="26">
        <v>3142</v>
      </c>
      <c r="I12" s="23">
        <v>1617</v>
      </c>
      <c r="J12" s="24">
        <v>4759</v>
      </c>
      <c r="K12" s="23">
        <v>3893</v>
      </c>
      <c r="L12" s="23">
        <v>2272</v>
      </c>
      <c r="M12" s="23">
        <v>6165</v>
      </c>
      <c r="N12" s="71">
        <v>978</v>
      </c>
      <c r="O12" s="58">
        <v>581</v>
      </c>
      <c r="P12" s="24">
        <v>1559</v>
      </c>
      <c r="Q12" s="23">
        <v>1115</v>
      </c>
      <c r="R12" s="23">
        <v>545</v>
      </c>
      <c r="S12" s="23">
        <v>1660</v>
      </c>
      <c r="T12" s="26">
        <v>282</v>
      </c>
      <c r="U12" s="23">
        <v>342</v>
      </c>
      <c r="V12" s="24">
        <v>624</v>
      </c>
      <c r="W12" s="23">
        <v>16149</v>
      </c>
    </row>
    <row r="13" spans="1:23" x14ac:dyDescent="0.25">
      <c r="C13" s="74"/>
      <c r="J13" s="8"/>
    </row>
    <row r="16" spans="1:23" ht="29.4" customHeight="1" x14ac:dyDescent="0.25">
      <c r="A16" s="48" t="s">
        <v>36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8" spans="1:1" x14ac:dyDescent="0.25">
      <c r="A18" s="1" t="s">
        <v>37</v>
      </c>
    </row>
  </sheetData>
  <mergeCells count="12">
    <mergeCell ref="A1:W1"/>
    <mergeCell ref="B4:D4"/>
    <mergeCell ref="E4:G4"/>
    <mergeCell ref="H4:J4"/>
    <mergeCell ref="K4:M4"/>
    <mergeCell ref="N4:P4"/>
    <mergeCell ref="A16:W16"/>
    <mergeCell ref="Q4:S4"/>
    <mergeCell ref="T4:V4"/>
    <mergeCell ref="B3:V3"/>
    <mergeCell ref="A3:A5"/>
    <mergeCell ref="W3:W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"/>
  <sheetViews>
    <sheetView tabSelected="1" workbookViewId="0">
      <selection activeCell="H24" sqref="H24"/>
    </sheetView>
  </sheetViews>
  <sheetFormatPr defaultRowHeight="13.2" x14ac:dyDescent="0.25"/>
  <cols>
    <col min="1" max="1" width="22.5546875" style="1" customWidth="1"/>
    <col min="2" max="4" width="10.109375" style="1" bestFit="1" customWidth="1"/>
    <col min="5" max="10" width="9" style="1" bestFit="1" customWidth="1"/>
    <col min="11" max="13" width="10.109375" style="1" bestFit="1" customWidth="1"/>
    <col min="14" max="16384" width="8.88671875" style="1"/>
  </cols>
  <sheetData>
    <row r="1" spans="1:14" x14ac:dyDescent="0.25">
      <c r="A1" s="35" t="s">
        <v>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3" spans="1:14" x14ac:dyDescent="0.25">
      <c r="A3" s="55" t="s">
        <v>0</v>
      </c>
      <c r="B3" s="49" t="s">
        <v>19</v>
      </c>
      <c r="C3" s="42"/>
      <c r="D3" s="54"/>
      <c r="E3" s="47" t="s">
        <v>29</v>
      </c>
      <c r="F3" s="44"/>
      <c r="G3" s="45"/>
      <c r="H3" s="42" t="s">
        <v>20</v>
      </c>
      <c r="I3" s="42"/>
      <c r="J3" s="42"/>
      <c r="K3" s="49" t="s">
        <v>21</v>
      </c>
      <c r="L3" s="42"/>
      <c r="M3" s="42"/>
    </row>
    <row r="4" spans="1:14" x14ac:dyDescent="0.25">
      <c r="A4" s="56"/>
      <c r="B4" s="5">
        <v>2016</v>
      </c>
      <c r="C4" s="6">
        <v>2017</v>
      </c>
      <c r="D4" s="7">
        <v>2018</v>
      </c>
      <c r="E4" s="5">
        <v>2016</v>
      </c>
      <c r="F4" s="6">
        <v>2017</v>
      </c>
      <c r="G4" s="7">
        <v>2018</v>
      </c>
      <c r="H4" s="6">
        <v>2016</v>
      </c>
      <c r="I4" s="6">
        <v>2017</v>
      </c>
      <c r="J4" s="6">
        <v>2018</v>
      </c>
      <c r="K4" s="5">
        <v>2016</v>
      </c>
      <c r="L4" s="6">
        <v>2017</v>
      </c>
      <c r="M4" s="6">
        <v>2018</v>
      </c>
      <c r="N4" s="3"/>
    </row>
    <row r="5" spans="1:14" ht="13.8" x14ac:dyDescent="0.25">
      <c r="A5" s="75" t="s">
        <v>2</v>
      </c>
      <c r="B5" s="71">
        <v>3564</v>
      </c>
      <c r="C5" s="58">
        <v>3663</v>
      </c>
      <c r="D5" s="77">
        <v>3627</v>
      </c>
      <c r="E5" s="71">
        <v>65</v>
      </c>
      <c r="F5" s="58">
        <v>30</v>
      </c>
      <c r="G5" s="77">
        <v>51</v>
      </c>
      <c r="H5" s="57">
        <v>75</v>
      </c>
      <c r="I5" s="57">
        <v>34</v>
      </c>
      <c r="J5" s="57">
        <v>58</v>
      </c>
      <c r="K5" s="71">
        <v>5848</v>
      </c>
      <c r="L5" s="58">
        <v>5947</v>
      </c>
      <c r="M5" s="58">
        <v>5899</v>
      </c>
    </row>
    <row r="6" spans="1:14" ht="27.6" x14ac:dyDescent="0.25">
      <c r="A6" s="75" t="s">
        <v>3</v>
      </c>
      <c r="B6" s="71">
        <v>836</v>
      </c>
      <c r="C6" s="58">
        <v>849</v>
      </c>
      <c r="D6" s="77">
        <v>845</v>
      </c>
      <c r="E6" s="71">
        <v>19</v>
      </c>
      <c r="F6" s="58">
        <v>19</v>
      </c>
      <c r="G6" s="77">
        <v>9</v>
      </c>
      <c r="H6" s="57">
        <v>22</v>
      </c>
      <c r="I6" s="57">
        <v>23</v>
      </c>
      <c r="J6" s="57">
        <v>11</v>
      </c>
      <c r="K6" s="71">
        <v>1409</v>
      </c>
      <c r="L6" s="58">
        <v>1402</v>
      </c>
      <c r="M6" s="58">
        <v>1448</v>
      </c>
    </row>
    <row r="7" spans="1:14" ht="13.8" x14ac:dyDescent="0.25">
      <c r="A7" s="75" t="s">
        <v>4</v>
      </c>
      <c r="B7" s="71">
        <v>1095</v>
      </c>
      <c r="C7" s="58">
        <v>1028</v>
      </c>
      <c r="D7" s="77">
        <v>1033</v>
      </c>
      <c r="E7" s="71">
        <v>24</v>
      </c>
      <c r="F7" s="58">
        <v>28</v>
      </c>
      <c r="G7" s="77">
        <v>23</v>
      </c>
      <c r="H7" s="57">
        <v>24</v>
      </c>
      <c r="I7" s="57">
        <v>29</v>
      </c>
      <c r="J7" s="57">
        <v>23</v>
      </c>
      <c r="K7" s="71">
        <v>1805</v>
      </c>
      <c r="L7" s="58">
        <v>1634</v>
      </c>
      <c r="M7" s="58">
        <v>1673</v>
      </c>
    </row>
    <row r="8" spans="1:14" ht="13.8" x14ac:dyDescent="0.25">
      <c r="A8" s="75" t="s">
        <v>5</v>
      </c>
      <c r="B8" s="71">
        <v>1275</v>
      </c>
      <c r="C8" s="58">
        <v>1309</v>
      </c>
      <c r="D8" s="77">
        <v>1238</v>
      </c>
      <c r="E8" s="71">
        <v>45</v>
      </c>
      <c r="F8" s="58">
        <v>67</v>
      </c>
      <c r="G8" s="77">
        <v>37</v>
      </c>
      <c r="H8" s="57">
        <v>49</v>
      </c>
      <c r="I8" s="57">
        <v>76</v>
      </c>
      <c r="J8" s="57">
        <v>58</v>
      </c>
      <c r="K8" s="71">
        <v>2459</v>
      </c>
      <c r="L8" s="58">
        <v>2322</v>
      </c>
      <c r="M8" s="58">
        <v>2203</v>
      </c>
    </row>
    <row r="9" spans="1:14" ht="13.8" x14ac:dyDescent="0.25">
      <c r="A9" s="75" t="s">
        <v>6</v>
      </c>
      <c r="B9" s="71">
        <v>1927</v>
      </c>
      <c r="C9" s="58">
        <v>1757</v>
      </c>
      <c r="D9" s="77">
        <v>1778</v>
      </c>
      <c r="E9" s="71">
        <v>42</v>
      </c>
      <c r="F9" s="58">
        <v>36</v>
      </c>
      <c r="G9" s="77">
        <v>31</v>
      </c>
      <c r="H9" s="57">
        <v>43</v>
      </c>
      <c r="I9" s="57">
        <v>41</v>
      </c>
      <c r="J9" s="57">
        <v>33</v>
      </c>
      <c r="K9" s="71">
        <v>3169</v>
      </c>
      <c r="L9" s="58">
        <v>2839</v>
      </c>
      <c r="M9" s="58">
        <v>2927</v>
      </c>
    </row>
    <row r="10" spans="1:14" ht="13.8" x14ac:dyDescent="0.25">
      <c r="A10" s="78" t="s">
        <v>7</v>
      </c>
      <c r="B10" s="72">
        <v>1157</v>
      </c>
      <c r="C10" s="59">
        <v>1180</v>
      </c>
      <c r="D10" s="79">
        <v>1172</v>
      </c>
      <c r="E10" s="72">
        <v>32</v>
      </c>
      <c r="F10" s="59">
        <v>30</v>
      </c>
      <c r="G10" s="79">
        <v>16</v>
      </c>
      <c r="H10" s="59">
        <v>41</v>
      </c>
      <c r="I10" s="59">
        <v>33</v>
      </c>
      <c r="J10" s="59">
        <v>18</v>
      </c>
      <c r="K10" s="72">
        <v>1934</v>
      </c>
      <c r="L10" s="59">
        <v>1972</v>
      </c>
      <c r="M10" s="59">
        <v>1999</v>
      </c>
    </row>
    <row r="11" spans="1:14" x14ac:dyDescent="0.25">
      <c r="A11" s="76" t="s">
        <v>1</v>
      </c>
      <c r="B11" s="9">
        <v>9854</v>
      </c>
      <c r="C11" s="10">
        <v>9786</v>
      </c>
      <c r="D11" s="16">
        <v>9693</v>
      </c>
      <c r="E11" s="9">
        <v>227</v>
      </c>
      <c r="F11" s="10">
        <v>210</v>
      </c>
      <c r="G11" s="16">
        <v>167</v>
      </c>
      <c r="H11" s="10">
        <v>254</v>
      </c>
      <c r="I11" s="10">
        <v>236</v>
      </c>
      <c r="J11" s="10">
        <v>201</v>
      </c>
      <c r="K11" s="9">
        <v>16624</v>
      </c>
      <c r="L11" s="10">
        <v>16116</v>
      </c>
      <c r="M11" s="10">
        <v>16149</v>
      </c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5" spans="1:14" x14ac:dyDescent="0.25">
      <c r="A15" s="1" t="s">
        <v>37</v>
      </c>
    </row>
    <row r="23" spans="1:2" ht="14.4" x14ac:dyDescent="0.3">
      <c r="A23"/>
      <c r="B23"/>
    </row>
    <row r="24" spans="1:2" ht="14.4" x14ac:dyDescent="0.3">
      <c r="A24"/>
      <c r="B24"/>
    </row>
  </sheetData>
  <mergeCells count="6">
    <mergeCell ref="A1:M1"/>
    <mergeCell ref="B3:D3"/>
    <mergeCell ref="E3:G3"/>
    <mergeCell ref="H3:J3"/>
    <mergeCell ref="K3:M3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Nota Metodologica</vt:lpstr>
      <vt:lpstr>VEICOLI COINVOLTI INC 2018</vt:lpstr>
      <vt:lpstr>MORTI PER SESSO E ETA 2018</vt:lpstr>
      <vt:lpstr>FERITI PER SESSO E ETA 2018</vt:lpstr>
      <vt:lpstr>TIPOLOGIA INCID 2016_2018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Lombardi</dc:creator>
  <cp:lastModifiedBy>Alessandro Lombardi</cp:lastModifiedBy>
  <dcterms:created xsi:type="dcterms:W3CDTF">2019-01-24T09:21:08Z</dcterms:created>
  <dcterms:modified xsi:type="dcterms:W3CDTF">2020-06-25T13:07:26Z</dcterms:modified>
</cp:coreProperties>
</file>