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 1\Desktop\"/>
    </mc:Choice>
  </mc:AlternateContent>
  <bookViews>
    <workbookView xWindow="0" yWindow="0" windowWidth="20490" windowHeight="7755" firstSheet="3" activeTab="6"/>
  </bookViews>
  <sheets>
    <sheet name="Nota Metodologica" sheetId="10" r:id="rId1"/>
    <sheet name="Totale Industrie" sheetId="12" r:id="rId2"/>
    <sheet name="Industrie attive" sheetId="5" r:id="rId3"/>
    <sheet name="Industrie sospese" sheetId="8" r:id="rId4"/>
    <sheet name="Totale Servizi" sheetId="13" r:id="rId5"/>
    <sheet name="settore servizi attivi" sheetId="7" r:id="rId6"/>
    <sheet name="settori servizi sospesi" sheetId="9" r:id="rId7"/>
  </sheets>
  <definedNames>
    <definedName name="_xlnm._FilterDatabase" localSheetId="2" hidden="1">'Industrie attive'!$A$119:$G$147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0" i="9" l="1"/>
  <c r="I270" i="9"/>
  <c r="H270" i="9"/>
  <c r="J269" i="9"/>
  <c r="I269" i="9"/>
  <c r="H269" i="9"/>
  <c r="J268" i="9"/>
  <c r="I268" i="9"/>
  <c r="H268" i="9"/>
  <c r="J267" i="9"/>
  <c r="I267" i="9"/>
  <c r="H267" i="9"/>
  <c r="J266" i="9"/>
  <c r="I266" i="9"/>
  <c r="H266" i="9"/>
  <c r="J265" i="9"/>
  <c r="I265" i="9"/>
  <c r="H265" i="9"/>
  <c r="J264" i="9"/>
  <c r="I264" i="9"/>
  <c r="H264" i="9"/>
  <c r="J263" i="9"/>
  <c r="I263" i="9"/>
  <c r="H263" i="9"/>
  <c r="J262" i="9"/>
  <c r="I262" i="9"/>
  <c r="H262" i="9"/>
  <c r="J261" i="9"/>
  <c r="I261" i="9"/>
  <c r="H261" i="9"/>
  <c r="J260" i="9"/>
  <c r="I260" i="9"/>
  <c r="H260" i="9"/>
  <c r="J259" i="9"/>
  <c r="I259" i="9"/>
  <c r="H259" i="9"/>
  <c r="J258" i="9"/>
  <c r="I258" i="9"/>
  <c r="H258" i="9"/>
  <c r="J257" i="9"/>
  <c r="I257" i="9"/>
  <c r="H257" i="9"/>
  <c r="J256" i="9"/>
  <c r="I256" i="9"/>
  <c r="H256" i="9"/>
  <c r="J255" i="9"/>
  <c r="I255" i="9"/>
  <c r="H255" i="9"/>
  <c r="J254" i="9"/>
  <c r="I254" i="9"/>
  <c r="H254" i="9"/>
  <c r="J253" i="9"/>
  <c r="I253" i="9"/>
  <c r="H253" i="9"/>
  <c r="J252" i="9"/>
  <c r="I252" i="9"/>
  <c r="H252" i="9"/>
  <c r="J251" i="9"/>
  <c r="I251" i="9"/>
  <c r="H251" i="9"/>
  <c r="J250" i="9"/>
  <c r="I250" i="9"/>
  <c r="H250" i="9"/>
  <c r="J249" i="9"/>
  <c r="I249" i="9"/>
  <c r="H249" i="9"/>
  <c r="J248" i="9"/>
  <c r="I248" i="9"/>
  <c r="H248" i="9"/>
  <c r="J247" i="9"/>
  <c r="I247" i="9"/>
  <c r="H247" i="9"/>
  <c r="J246" i="9"/>
  <c r="I246" i="9"/>
  <c r="H246" i="9"/>
  <c r="J245" i="9"/>
  <c r="I245" i="9"/>
  <c r="H245" i="9"/>
  <c r="J244" i="9"/>
  <c r="I244" i="9"/>
  <c r="H244" i="9"/>
  <c r="J243" i="9"/>
  <c r="I243" i="9"/>
  <c r="H243" i="9"/>
  <c r="J242" i="9"/>
  <c r="I242" i="9"/>
  <c r="H242" i="9"/>
  <c r="J241" i="9"/>
  <c r="I241" i="9"/>
  <c r="H241" i="9"/>
  <c r="J240" i="9"/>
  <c r="I240" i="9"/>
  <c r="H240" i="9"/>
  <c r="J239" i="9"/>
  <c r="I239" i="9"/>
  <c r="H239" i="9"/>
  <c r="J238" i="9"/>
  <c r="I238" i="9"/>
  <c r="H238" i="9"/>
  <c r="J237" i="9"/>
  <c r="I237" i="9"/>
  <c r="H237" i="9"/>
  <c r="J236" i="9"/>
  <c r="I236" i="9"/>
  <c r="H236" i="9"/>
  <c r="J235" i="9"/>
  <c r="I235" i="9"/>
  <c r="H235" i="9"/>
  <c r="J234" i="9"/>
  <c r="I234" i="9"/>
  <c r="H234" i="9"/>
  <c r="J233" i="9"/>
  <c r="I233" i="9"/>
  <c r="H233" i="9"/>
  <c r="J232" i="9"/>
  <c r="I232" i="9"/>
  <c r="H232" i="9"/>
  <c r="J231" i="9"/>
  <c r="I231" i="9"/>
  <c r="H231" i="9"/>
  <c r="J230" i="9"/>
  <c r="I230" i="9"/>
  <c r="H230" i="9"/>
  <c r="J229" i="9"/>
  <c r="I229" i="9"/>
  <c r="H229" i="9"/>
  <c r="J228" i="9"/>
  <c r="I228" i="9"/>
  <c r="H228" i="9"/>
  <c r="J227" i="9"/>
  <c r="I227" i="9"/>
  <c r="H227" i="9"/>
  <c r="J226" i="9"/>
  <c r="I226" i="9"/>
  <c r="H226" i="9"/>
  <c r="J225" i="9"/>
  <c r="I225" i="9"/>
  <c r="H225" i="9"/>
  <c r="J224" i="9"/>
  <c r="I224" i="9"/>
  <c r="H224" i="9"/>
  <c r="J223" i="9"/>
  <c r="I223" i="9"/>
  <c r="H223" i="9"/>
  <c r="J222" i="9"/>
  <c r="I222" i="9"/>
  <c r="H222" i="9"/>
  <c r="J221" i="9"/>
  <c r="I221" i="9"/>
  <c r="H221" i="9"/>
  <c r="J220" i="9"/>
  <c r="I220" i="9"/>
  <c r="H220" i="9"/>
  <c r="J219" i="9"/>
  <c r="I219" i="9"/>
  <c r="H219" i="9"/>
  <c r="J218" i="9"/>
  <c r="I218" i="9"/>
  <c r="H218" i="9"/>
  <c r="J217" i="9"/>
  <c r="I217" i="9"/>
  <c r="H217" i="9"/>
  <c r="J216" i="9"/>
  <c r="I216" i="9"/>
  <c r="H216" i="9"/>
  <c r="J215" i="9"/>
  <c r="I215" i="9"/>
  <c r="H215" i="9"/>
  <c r="J214" i="9"/>
  <c r="I214" i="9"/>
  <c r="H214" i="9"/>
  <c r="J213" i="9"/>
  <c r="I213" i="9"/>
  <c r="H213" i="9"/>
  <c r="J212" i="9"/>
  <c r="I212" i="9"/>
  <c r="H212" i="9"/>
  <c r="J211" i="9"/>
  <c r="I211" i="9"/>
  <c r="H211" i="9"/>
  <c r="J210" i="9"/>
  <c r="I210" i="9"/>
  <c r="H210" i="9"/>
  <c r="J209" i="9"/>
  <c r="I209" i="9"/>
  <c r="H209" i="9"/>
  <c r="J208" i="9"/>
  <c r="I208" i="9"/>
  <c r="H208" i="9"/>
  <c r="J207" i="9"/>
  <c r="I207" i="9"/>
  <c r="H207" i="9"/>
  <c r="J206" i="9"/>
  <c r="I206" i="9"/>
  <c r="H206" i="9"/>
  <c r="J205" i="9"/>
  <c r="I205" i="9"/>
  <c r="H205" i="9"/>
  <c r="J204" i="9"/>
  <c r="I204" i="9"/>
  <c r="H204" i="9"/>
  <c r="J203" i="9"/>
  <c r="I203" i="9"/>
  <c r="H203" i="9"/>
  <c r="J202" i="9"/>
  <c r="I202" i="9"/>
  <c r="H202" i="9"/>
  <c r="J201" i="9"/>
  <c r="I201" i="9"/>
  <c r="H201" i="9"/>
  <c r="J200" i="9"/>
  <c r="I200" i="9"/>
  <c r="H200" i="9"/>
  <c r="J199" i="9"/>
  <c r="I199" i="9"/>
  <c r="H199" i="9"/>
  <c r="J198" i="9"/>
  <c r="I198" i="9"/>
  <c r="H198" i="9"/>
  <c r="J197" i="9"/>
  <c r="I197" i="9"/>
  <c r="H197" i="9"/>
  <c r="J196" i="9"/>
  <c r="I196" i="9"/>
  <c r="H196" i="9"/>
  <c r="J195" i="9"/>
  <c r="I195" i="9"/>
  <c r="H195" i="9"/>
  <c r="J194" i="9"/>
  <c r="I194" i="9"/>
  <c r="H194" i="9"/>
  <c r="J193" i="9"/>
  <c r="I193" i="9"/>
  <c r="H193" i="9"/>
  <c r="J192" i="9"/>
  <c r="I192" i="9"/>
  <c r="H192" i="9"/>
  <c r="J191" i="9"/>
  <c r="I191" i="9"/>
  <c r="H191" i="9"/>
  <c r="J190" i="9"/>
  <c r="I190" i="9"/>
  <c r="H190" i="9"/>
  <c r="J189" i="9"/>
  <c r="I189" i="9"/>
  <c r="H189" i="9"/>
  <c r="J188" i="9"/>
  <c r="I188" i="9"/>
  <c r="H188" i="9"/>
  <c r="J187" i="9"/>
  <c r="I187" i="9"/>
  <c r="H187" i="9"/>
  <c r="J186" i="9"/>
  <c r="I186" i="9"/>
  <c r="H186" i="9"/>
  <c r="J185" i="9"/>
  <c r="I185" i="9"/>
  <c r="H185" i="9"/>
  <c r="J184" i="9"/>
  <c r="I184" i="9"/>
  <c r="H184" i="9"/>
  <c r="J183" i="9"/>
  <c r="I183" i="9"/>
  <c r="H183" i="9"/>
  <c r="J182" i="9"/>
  <c r="I182" i="9"/>
  <c r="H182" i="9"/>
  <c r="J181" i="9"/>
  <c r="I181" i="9"/>
  <c r="H181" i="9"/>
  <c r="J180" i="9"/>
  <c r="I180" i="9"/>
  <c r="H180" i="9"/>
  <c r="J179" i="9"/>
  <c r="I179" i="9"/>
  <c r="H179" i="9"/>
  <c r="J178" i="9"/>
  <c r="I178" i="9"/>
  <c r="H178" i="9"/>
  <c r="J177" i="9"/>
  <c r="I177" i="9"/>
  <c r="H177" i="9"/>
  <c r="J176" i="9"/>
  <c r="I176" i="9"/>
  <c r="H176" i="9"/>
  <c r="J175" i="9"/>
  <c r="I175" i="9"/>
  <c r="H175" i="9"/>
  <c r="J174" i="9"/>
  <c r="I174" i="9"/>
  <c r="H174" i="9"/>
  <c r="J173" i="9"/>
  <c r="I173" i="9"/>
  <c r="H173" i="9"/>
  <c r="J172" i="9"/>
  <c r="I172" i="9"/>
  <c r="H172" i="9"/>
  <c r="J171" i="9"/>
  <c r="I171" i="9"/>
  <c r="H171" i="9"/>
  <c r="J170" i="9"/>
  <c r="I170" i="9"/>
  <c r="H170" i="9"/>
  <c r="J169" i="9"/>
  <c r="I169" i="9"/>
  <c r="H169" i="9"/>
  <c r="J168" i="9"/>
  <c r="I168" i="9"/>
  <c r="H168" i="9"/>
  <c r="J167" i="9"/>
  <c r="I167" i="9"/>
  <c r="H167" i="9"/>
  <c r="J166" i="9"/>
  <c r="I166" i="9"/>
  <c r="H166" i="9"/>
  <c r="J165" i="9"/>
  <c r="I165" i="9"/>
  <c r="H165" i="9"/>
  <c r="J164" i="9"/>
  <c r="I164" i="9"/>
  <c r="H164" i="9"/>
  <c r="J163" i="9"/>
  <c r="I163" i="9"/>
  <c r="H163" i="9"/>
  <c r="J162" i="9"/>
  <c r="I162" i="9"/>
  <c r="H162" i="9"/>
  <c r="J161" i="9"/>
  <c r="I161" i="9"/>
  <c r="H161" i="9"/>
  <c r="J160" i="9"/>
  <c r="I160" i="9"/>
  <c r="H160" i="9"/>
  <c r="J159" i="9"/>
  <c r="I159" i="9"/>
  <c r="H159" i="9"/>
  <c r="J158" i="9"/>
  <c r="I158" i="9"/>
  <c r="H158" i="9"/>
  <c r="J157" i="9"/>
  <c r="I157" i="9"/>
  <c r="H157" i="9"/>
  <c r="J156" i="9"/>
  <c r="I156" i="9"/>
  <c r="H156" i="9"/>
  <c r="J155" i="9"/>
  <c r="I155" i="9"/>
  <c r="H155" i="9"/>
  <c r="J154" i="9"/>
  <c r="I154" i="9"/>
  <c r="H154" i="9"/>
  <c r="J153" i="9"/>
  <c r="I153" i="9"/>
  <c r="H153" i="9"/>
  <c r="J152" i="9"/>
  <c r="I152" i="9"/>
  <c r="H152" i="9"/>
  <c r="J151" i="9"/>
  <c r="I151" i="9"/>
  <c r="H151" i="9"/>
  <c r="J150" i="9"/>
  <c r="I150" i="9"/>
  <c r="H150" i="9"/>
  <c r="J149" i="9"/>
  <c r="I149" i="9"/>
  <c r="H149" i="9"/>
  <c r="J148" i="9"/>
  <c r="I148" i="9"/>
  <c r="H148" i="9"/>
  <c r="J147" i="9"/>
  <c r="I147" i="9"/>
  <c r="H147" i="9"/>
  <c r="J146" i="9"/>
  <c r="I146" i="9"/>
  <c r="H146" i="9"/>
  <c r="J145" i="9"/>
  <c r="I145" i="9"/>
  <c r="H145" i="9"/>
  <c r="J144" i="9"/>
  <c r="I144" i="9"/>
  <c r="H144" i="9"/>
  <c r="J143" i="9"/>
  <c r="I143" i="9"/>
  <c r="H143" i="9"/>
  <c r="J142" i="9"/>
  <c r="I142" i="9"/>
  <c r="H142" i="9"/>
  <c r="J141" i="9"/>
  <c r="I141" i="9"/>
  <c r="H141" i="9"/>
  <c r="J140" i="9"/>
  <c r="I140" i="9"/>
  <c r="H140" i="9"/>
  <c r="J139" i="9"/>
  <c r="I139" i="9"/>
  <c r="H139" i="9"/>
  <c r="J138" i="9"/>
  <c r="I138" i="9"/>
  <c r="H138" i="9"/>
  <c r="J137" i="9"/>
  <c r="I137" i="9"/>
  <c r="H137" i="9"/>
  <c r="J136" i="9"/>
  <c r="I136" i="9"/>
  <c r="H136" i="9"/>
  <c r="J135" i="9"/>
  <c r="I135" i="9"/>
  <c r="H135" i="9"/>
  <c r="J134" i="9"/>
  <c r="I134" i="9"/>
  <c r="H134" i="9"/>
  <c r="J133" i="9"/>
  <c r="I133" i="9"/>
  <c r="H133" i="9"/>
  <c r="J132" i="9"/>
  <c r="I132" i="9"/>
  <c r="H132" i="9"/>
  <c r="J131" i="9"/>
  <c r="I131" i="9"/>
  <c r="H131" i="9"/>
  <c r="J130" i="9"/>
  <c r="I130" i="9"/>
  <c r="H130" i="9"/>
  <c r="J129" i="9"/>
  <c r="I129" i="9"/>
  <c r="H129" i="9"/>
  <c r="J128" i="9"/>
  <c r="I128" i="9"/>
  <c r="H128" i="9"/>
  <c r="J127" i="9"/>
  <c r="I127" i="9"/>
  <c r="H127" i="9"/>
  <c r="J126" i="9"/>
  <c r="I126" i="9"/>
  <c r="H126" i="9"/>
  <c r="J125" i="9"/>
  <c r="I125" i="9"/>
  <c r="H125" i="9"/>
  <c r="J124" i="9"/>
  <c r="I124" i="9"/>
  <c r="H124" i="9"/>
  <c r="J123" i="9"/>
  <c r="I123" i="9"/>
  <c r="H123" i="9"/>
  <c r="J122" i="9"/>
  <c r="I122" i="9"/>
  <c r="H122" i="9"/>
  <c r="J121" i="9"/>
  <c r="I121" i="9"/>
  <c r="H121" i="9"/>
  <c r="J120" i="9"/>
  <c r="I120" i="9"/>
  <c r="H120" i="9"/>
  <c r="J119" i="9"/>
  <c r="I119" i="9"/>
  <c r="H119" i="9"/>
  <c r="J118" i="9"/>
  <c r="I118" i="9"/>
  <c r="H118" i="9"/>
  <c r="J117" i="9"/>
  <c r="I117" i="9"/>
  <c r="H117" i="9"/>
  <c r="J116" i="9"/>
  <c r="I116" i="9"/>
  <c r="H116" i="9"/>
  <c r="J115" i="9"/>
  <c r="I115" i="9"/>
  <c r="H115" i="9"/>
  <c r="J114" i="9"/>
  <c r="I114" i="9"/>
  <c r="H114" i="9"/>
  <c r="J113" i="9"/>
  <c r="I113" i="9"/>
  <c r="H113" i="9"/>
  <c r="J112" i="9"/>
  <c r="I112" i="9"/>
  <c r="H112" i="9"/>
  <c r="J111" i="9"/>
  <c r="I111" i="9"/>
  <c r="H111" i="9"/>
  <c r="J110" i="9"/>
  <c r="I110" i="9"/>
  <c r="H110" i="9"/>
  <c r="J109" i="9"/>
  <c r="I109" i="9"/>
  <c r="H109" i="9"/>
  <c r="J108" i="9"/>
  <c r="I108" i="9"/>
  <c r="H108" i="9"/>
  <c r="J107" i="9"/>
  <c r="I107" i="9"/>
  <c r="H107" i="9"/>
  <c r="J106" i="9"/>
  <c r="I106" i="9"/>
  <c r="H106" i="9"/>
  <c r="J105" i="9"/>
  <c r="I105" i="9"/>
  <c r="H105" i="9"/>
  <c r="J104" i="9"/>
  <c r="I104" i="9"/>
  <c r="H104" i="9"/>
  <c r="J103" i="9"/>
  <c r="I103" i="9"/>
  <c r="H103" i="9"/>
  <c r="J102" i="9"/>
  <c r="I102" i="9"/>
  <c r="H102" i="9"/>
  <c r="J101" i="9"/>
  <c r="I101" i="9"/>
  <c r="H101" i="9"/>
  <c r="J100" i="9"/>
  <c r="I100" i="9"/>
  <c r="H100" i="9"/>
  <c r="J99" i="9"/>
  <c r="I99" i="9"/>
  <c r="H99" i="9"/>
  <c r="J98" i="9"/>
  <c r="I98" i="9"/>
  <c r="H98" i="9"/>
  <c r="J97" i="9"/>
  <c r="I97" i="9"/>
  <c r="H97" i="9"/>
  <c r="J96" i="9"/>
  <c r="I96" i="9"/>
  <c r="H96" i="9"/>
  <c r="J95" i="9"/>
  <c r="I95" i="9"/>
  <c r="H95" i="9"/>
  <c r="J94" i="9"/>
  <c r="I94" i="9"/>
  <c r="H94" i="9"/>
  <c r="J93" i="9"/>
  <c r="I93" i="9"/>
  <c r="H93" i="9"/>
  <c r="J92" i="9"/>
  <c r="I92" i="9"/>
  <c r="H92" i="9"/>
  <c r="J91" i="9"/>
  <c r="I91" i="9"/>
  <c r="H91" i="9"/>
  <c r="J90" i="9"/>
  <c r="I90" i="9"/>
  <c r="H90" i="9"/>
  <c r="J89" i="9"/>
  <c r="I89" i="9"/>
  <c r="H89" i="9"/>
  <c r="J88" i="9"/>
  <c r="I88" i="9"/>
  <c r="H88" i="9"/>
  <c r="J87" i="9"/>
  <c r="I87" i="9"/>
  <c r="H87" i="9"/>
  <c r="J86" i="9"/>
  <c r="I86" i="9"/>
  <c r="H86" i="9"/>
  <c r="J85" i="9"/>
  <c r="I85" i="9"/>
  <c r="H85" i="9"/>
  <c r="J84" i="9"/>
  <c r="I84" i="9"/>
  <c r="H84" i="9"/>
  <c r="J83" i="9"/>
  <c r="I83" i="9"/>
  <c r="H83" i="9"/>
  <c r="J82" i="9"/>
  <c r="I82" i="9"/>
  <c r="H82" i="9"/>
  <c r="J81" i="9"/>
  <c r="I81" i="9"/>
  <c r="H81" i="9"/>
  <c r="J80" i="9"/>
  <c r="I80" i="9"/>
  <c r="H80" i="9"/>
  <c r="J79" i="9"/>
  <c r="I79" i="9"/>
  <c r="H79" i="9"/>
  <c r="J78" i="9"/>
  <c r="I78" i="9"/>
  <c r="H78" i="9"/>
  <c r="J77" i="9"/>
  <c r="I77" i="9"/>
  <c r="H77" i="9"/>
  <c r="J76" i="9"/>
  <c r="I76" i="9"/>
  <c r="H76" i="9"/>
  <c r="J75" i="9"/>
  <c r="I75" i="9"/>
  <c r="H75" i="9"/>
  <c r="J74" i="9"/>
  <c r="I74" i="9"/>
  <c r="H74" i="9"/>
  <c r="J73" i="9"/>
  <c r="I73" i="9"/>
  <c r="H73" i="9"/>
  <c r="J72" i="9"/>
  <c r="I72" i="9"/>
  <c r="H72" i="9"/>
  <c r="J71" i="9"/>
  <c r="I71" i="9"/>
  <c r="H71" i="9"/>
  <c r="J70" i="9"/>
  <c r="I70" i="9"/>
  <c r="H70" i="9"/>
  <c r="J69" i="9"/>
  <c r="I69" i="9"/>
  <c r="H69" i="9"/>
  <c r="J68" i="9"/>
  <c r="I68" i="9"/>
  <c r="H68" i="9"/>
  <c r="J67" i="9"/>
  <c r="I67" i="9"/>
  <c r="H67" i="9"/>
  <c r="J66" i="9"/>
  <c r="I66" i="9"/>
  <c r="H66" i="9"/>
  <c r="J65" i="9"/>
  <c r="I65" i="9"/>
  <c r="H65" i="9"/>
  <c r="J64" i="9"/>
  <c r="I64" i="9"/>
  <c r="H64" i="9"/>
  <c r="J63" i="9"/>
  <c r="I63" i="9"/>
  <c r="H63" i="9"/>
  <c r="J62" i="9"/>
  <c r="I62" i="9"/>
  <c r="H62" i="9"/>
  <c r="J61" i="9"/>
  <c r="I61" i="9"/>
  <c r="H61" i="9"/>
  <c r="J60" i="9"/>
  <c r="I60" i="9"/>
  <c r="H60" i="9"/>
  <c r="J59" i="9"/>
  <c r="I59" i="9"/>
  <c r="H59" i="9"/>
  <c r="J58" i="9"/>
  <c r="I58" i="9"/>
  <c r="H58" i="9"/>
  <c r="J57" i="9"/>
  <c r="I57" i="9"/>
  <c r="H57" i="9"/>
  <c r="J56" i="9"/>
  <c r="I56" i="9"/>
  <c r="H56" i="9"/>
  <c r="J55" i="9"/>
  <c r="I55" i="9"/>
  <c r="H55" i="9"/>
  <c r="J54" i="9"/>
  <c r="I54" i="9"/>
  <c r="H54" i="9"/>
  <c r="J53" i="9"/>
  <c r="I53" i="9"/>
  <c r="H53" i="9"/>
  <c r="J52" i="9"/>
  <c r="I52" i="9"/>
  <c r="H52" i="9"/>
  <c r="J51" i="9"/>
  <c r="I51" i="9"/>
  <c r="H51" i="9"/>
  <c r="J50" i="9"/>
  <c r="I50" i="9"/>
  <c r="H50" i="9"/>
  <c r="J49" i="9"/>
  <c r="I49" i="9"/>
  <c r="H49" i="9"/>
  <c r="J48" i="9"/>
  <c r="I48" i="9"/>
  <c r="H48" i="9"/>
  <c r="J47" i="9"/>
  <c r="I47" i="9"/>
  <c r="H47" i="9"/>
  <c r="J46" i="9"/>
  <c r="I46" i="9"/>
  <c r="H46" i="9"/>
  <c r="J45" i="9"/>
  <c r="I45" i="9"/>
  <c r="H45" i="9"/>
  <c r="J44" i="9"/>
  <c r="I44" i="9"/>
  <c r="H44" i="9"/>
  <c r="J43" i="9"/>
  <c r="I43" i="9"/>
  <c r="H43" i="9"/>
  <c r="J42" i="9"/>
  <c r="I42" i="9"/>
  <c r="H42" i="9"/>
  <c r="J41" i="9"/>
  <c r="I41" i="9"/>
  <c r="H41" i="9"/>
  <c r="J40" i="9"/>
  <c r="I40" i="9"/>
  <c r="H40" i="9"/>
  <c r="J39" i="9"/>
  <c r="I39" i="9"/>
  <c r="H39" i="9"/>
  <c r="J38" i="9"/>
  <c r="I38" i="9"/>
  <c r="H38" i="9"/>
  <c r="J37" i="9"/>
  <c r="I37" i="9"/>
  <c r="H37" i="9"/>
  <c r="J36" i="9"/>
  <c r="I36" i="9"/>
  <c r="H36" i="9"/>
  <c r="J35" i="9"/>
  <c r="I35" i="9"/>
  <c r="H35" i="9"/>
  <c r="J34" i="9"/>
  <c r="I34" i="9"/>
  <c r="H34" i="9"/>
  <c r="J33" i="9"/>
  <c r="I33" i="9"/>
  <c r="H33" i="9"/>
  <c r="J32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5" i="9"/>
  <c r="I25" i="9"/>
  <c r="H25" i="9"/>
  <c r="J23" i="9"/>
  <c r="I23" i="9"/>
  <c r="H23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4" i="9"/>
  <c r="I14" i="9"/>
  <c r="H14" i="9"/>
  <c r="J13" i="9"/>
  <c r="I13" i="9"/>
  <c r="H13" i="9"/>
  <c r="J12" i="9"/>
  <c r="I12" i="9"/>
  <c r="H12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270" i="7"/>
  <c r="I270" i="7"/>
  <c r="H270" i="7"/>
  <c r="J269" i="7"/>
  <c r="I269" i="7"/>
  <c r="H269" i="7"/>
  <c r="J268" i="7"/>
  <c r="I268" i="7"/>
  <c r="H268" i="7"/>
  <c r="J267" i="7"/>
  <c r="I267" i="7"/>
  <c r="H267" i="7"/>
  <c r="J266" i="7"/>
  <c r="I266" i="7"/>
  <c r="H266" i="7"/>
  <c r="J265" i="7"/>
  <c r="I265" i="7"/>
  <c r="H265" i="7"/>
  <c r="J264" i="7"/>
  <c r="I264" i="7"/>
  <c r="H264" i="7"/>
  <c r="J263" i="7"/>
  <c r="I263" i="7"/>
  <c r="H263" i="7"/>
  <c r="J262" i="7"/>
  <c r="I262" i="7"/>
  <c r="H262" i="7"/>
  <c r="J261" i="7"/>
  <c r="I261" i="7"/>
  <c r="H261" i="7"/>
  <c r="J260" i="7"/>
  <c r="I260" i="7"/>
  <c r="H260" i="7"/>
  <c r="J259" i="7"/>
  <c r="I259" i="7"/>
  <c r="H259" i="7"/>
  <c r="J258" i="7"/>
  <c r="I258" i="7"/>
  <c r="H258" i="7"/>
  <c r="J257" i="7"/>
  <c r="I257" i="7"/>
  <c r="H257" i="7"/>
  <c r="J256" i="7"/>
  <c r="I256" i="7"/>
  <c r="H256" i="7"/>
  <c r="J255" i="7"/>
  <c r="I255" i="7"/>
  <c r="H255" i="7"/>
  <c r="J254" i="7"/>
  <c r="I254" i="7"/>
  <c r="H254" i="7"/>
  <c r="J253" i="7"/>
  <c r="I253" i="7"/>
  <c r="H253" i="7"/>
  <c r="J252" i="7"/>
  <c r="I252" i="7"/>
  <c r="H252" i="7"/>
  <c r="J251" i="7"/>
  <c r="I251" i="7"/>
  <c r="H251" i="7"/>
  <c r="J250" i="7"/>
  <c r="I250" i="7"/>
  <c r="H250" i="7"/>
  <c r="J249" i="7"/>
  <c r="I249" i="7"/>
  <c r="H249" i="7"/>
  <c r="J248" i="7"/>
  <c r="I248" i="7"/>
  <c r="H248" i="7"/>
  <c r="J247" i="7"/>
  <c r="I247" i="7"/>
  <c r="H247" i="7"/>
  <c r="J246" i="7"/>
  <c r="I246" i="7"/>
  <c r="H246" i="7"/>
  <c r="J245" i="7"/>
  <c r="I245" i="7"/>
  <c r="H245" i="7"/>
  <c r="J244" i="7"/>
  <c r="I244" i="7"/>
  <c r="H244" i="7"/>
  <c r="J243" i="7"/>
  <c r="I243" i="7"/>
  <c r="H243" i="7"/>
  <c r="J242" i="7"/>
  <c r="I242" i="7"/>
  <c r="H242" i="7"/>
  <c r="J241" i="7"/>
  <c r="I241" i="7"/>
  <c r="H241" i="7"/>
  <c r="J240" i="7"/>
  <c r="I240" i="7"/>
  <c r="H240" i="7"/>
  <c r="J239" i="7"/>
  <c r="I239" i="7"/>
  <c r="H239" i="7"/>
  <c r="J238" i="7"/>
  <c r="I238" i="7"/>
  <c r="H238" i="7"/>
  <c r="J237" i="7"/>
  <c r="I237" i="7"/>
  <c r="H237" i="7"/>
  <c r="J236" i="7"/>
  <c r="I236" i="7"/>
  <c r="H236" i="7"/>
  <c r="J235" i="7"/>
  <c r="I235" i="7"/>
  <c r="H235" i="7"/>
  <c r="J234" i="7"/>
  <c r="I234" i="7"/>
  <c r="H234" i="7"/>
  <c r="J233" i="7"/>
  <c r="I233" i="7"/>
  <c r="H233" i="7"/>
  <c r="J232" i="7"/>
  <c r="I232" i="7"/>
  <c r="H232" i="7"/>
  <c r="J231" i="7"/>
  <c r="I231" i="7"/>
  <c r="H231" i="7"/>
  <c r="J230" i="7"/>
  <c r="I230" i="7"/>
  <c r="H230" i="7"/>
  <c r="J229" i="7"/>
  <c r="I229" i="7"/>
  <c r="H229" i="7"/>
  <c r="J228" i="7"/>
  <c r="I228" i="7"/>
  <c r="H228" i="7"/>
  <c r="J227" i="7"/>
  <c r="I227" i="7"/>
  <c r="H227" i="7"/>
  <c r="J226" i="7"/>
  <c r="I226" i="7"/>
  <c r="H226" i="7"/>
  <c r="J225" i="7"/>
  <c r="I225" i="7"/>
  <c r="H225" i="7"/>
  <c r="J224" i="7"/>
  <c r="I224" i="7"/>
  <c r="H224" i="7"/>
  <c r="J223" i="7"/>
  <c r="I223" i="7"/>
  <c r="H223" i="7"/>
  <c r="J222" i="7"/>
  <c r="I222" i="7"/>
  <c r="H222" i="7"/>
  <c r="J221" i="7"/>
  <c r="I221" i="7"/>
  <c r="H221" i="7"/>
  <c r="J220" i="7"/>
  <c r="I220" i="7"/>
  <c r="H220" i="7"/>
  <c r="J219" i="7"/>
  <c r="I219" i="7"/>
  <c r="H219" i="7"/>
  <c r="J218" i="7"/>
  <c r="I218" i="7"/>
  <c r="H218" i="7"/>
  <c r="J217" i="7"/>
  <c r="I217" i="7"/>
  <c r="H217" i="7"/>
  <c r="J216" i="7"/>
  <c r="I216" i="7"/>
  <c r="H216" i="7"/>
  <c r="J215" i="7"/>
  <c r="I215" i="7"/>
  <c r="H215" i="7"/>
  <c r="J214" i="7"/>
  <c r="I214" i="7"/>
  <c r="H214" i="7"/>
  <c r="J213" i="7"/>
  <c r="I213" i="7"/>
  <c r="H213" i="7"/>
  <c r="J212" i="7"/>
  <c r="I212" i="7"/>
  <c r="H212" i="7"/>
  <c r="J211" i="7"/>
  <c r="I211" i="7"/>
  <c r="H211" i="7"/>
  <c r="J210" i="7"/>
  <c r="I210" i="7"/>
  <c r="H210" i="7"/>
  <c r="J209" i="7"/>
  <c r="I209" i="7"/>
  <c r="H209" i="7"/>
  <c r="J208" i="7"/>
  <c r="I208" i="7"/>
  <c r="H208" i="7"/>
  <c r="J207" i="7"/>
  <c r="I207" i="7"/>
  <c r="H207" i="7"/>
  <c r="J206" i="7"/>
  <c r="I206" i="7"/>
  <c r="H206" i="7"/>
  <c r="J205" i="7"/>
  <c r="I205" i="7"/>
  <c r="H205" i="7"/>
  <c r="J204" i="7"/>
  <c r="I204" i="7"/>
  <c r="H204" i="7"/>
  <c r="J203" i="7"/>
  <c r="I203" i="7"/>
  <c r="H203" i="7"/>
  <c r="J202" i="7"/>
  <c r="I202" i="7"/>
  <c r="H202" i="7"/>
  <c r="J201" i="7"/>
  <c r="I201" i="7"/>
  <c r="H201" i="7"/>
  <c r="J200" i="7"/>
  <c r="I200" i="7"/>
  <c r="H200" i="7"/>
  <c r="J199" i="7"/>
  <c r="I199" i="7"/>
  <c r="H199" i="7"/>
  <c r="J198" i="7"/>
  <c r="I198" i="7"/>
  <c r="H198" i="7"/>
  <c r="J197" i="7"/>
  <c r="I197" i="7"/>
  <c r="H197" i="7"/>
  <c r="J196" i="7"/>
  <c r="I196" i="7"/>
  <c r="H196" i="7"/>
  <c r="J195" i="7"/>
  <c r="I195" i="7"/>
  <c r="H195" i="7"/>
  <c r="J194" i="7"/>
  <c r="I194" i="7"/>
  <c r="H194" i="7"/>
  <c r="J193" i="7"/>
  <c r="I193" i="7"/>
  <c r="H193" i="7"/>
  <c r="J192" i="7"/>
  <c r="I192" i="7"/>
  <c r="H192" i="7"/>
  <c r="J191" i="7"/>
  <c r="I191" i="7"/>
  <c r="H191" i="7"/>
  <c r="J190" i="7"/>
  <c r="I190" i="7"/>
  <c r="H190" i="7"/>
  <c r="J189" i="7"/>
  <c r="I189" i="7"/>
  <c r="H189" i="7"/>
  <c r="J188" i="7"/>
  <c r="I188" i="7"/>
  <c r="H188" i="7"/>
  <c r="J187" i="7"/>
  <c r="I187" i="7"/>
  <c r="H187" i="7"/>
  <c r="J186" i="7"/>
  <c r="I186" i="7"/>
  <c r="H186" i="7"/>
  <c r="J185" i="7"/>
  <c r="I185" i="7"/>
  <c r="H185" i="7"/>
  <c r="J184" i="7"/>
  <c r="I184" i="7"/>
  <c r="H184" i="7"/>
  <c r="J183" i="7"/>
  <c r="I183" i="7"/>
  <c r="H183" i="7"/>
  <c r="J182" i="7"/>
  <c r="I182" i="7"/>
  <c r="H182" i="7"/>
  <c r="J181" i="7"/>
  <c r="I181" i="7"/>
  <c r="H181" i="7"/>
  <c r="J180" i="7"/>
  <c r="I180" i="7"/>
  <c r="H180" i="7"/>
  <c r="J179" i="7"/>
  <c r="I179" i="7"/>
  <c r="H179" i="7"/>
  <c r="J178" i="7"/>
  <c r="I178" i="7"/>
  <c r="H178" i="7"/>
  <c r="J177" i="7"/>
  <c r="I177" i="7"/>
  <c r="H177" i="7"/>
  <c r="J176" i="7"/>
  <c r="I176" i="7"/>
  <c r="H176" i="7"/>
  <c r="J175" i="7"/>
  <c r="I175" i="7"/>
  <c r="H175" i="7"/>
  <c r="J174" i="7"/>
  <c r="I174" i="7"/>
  <c r="H174" i="7"/>
  <c r="J173" i="7"/>
  <c r="I173" i="7"/>
  <c r="H173" i="7"/>
  <c r="J172" i="7"/>
  <c r="I172" i="7"/>
  <c r="H172" i="7"/>
  <c r="J171" i="7"/>
  <c r="I171" i="7"/>
  <c r="H171" i="7"/>
  <c r="J170" i="7"/>
  <c r="I170" i="7"/>
  <c r="H170" i="7"/>
  <c r="J169" i="7"/>
  <c r="I169" i="7"/>
  <c r="H169" i="7"/>
  <c r="J168" i="7"/>
  <c r="I168" i="7"/>
  <c r="H168" i="7"/>
  <c r="J167" i="7"/>
  <c r="I167" i="7"/>
  <c r="H167" i="7"/>
  <c r="J166" i="7"/>
  <c r="I166" i="7"/>
  <c r="H166" i="7"/>
  <c r="J165" i="7"/>
  <c r="I165" i="7"/>
  <c r="H165" i="7"/>
  <c r="J164" i="7"/>
  <c r="I164" i="7"/>
  <c r="H164" i="7"/>
  <c r="J163" i="7"/>
  <c r="I163" i="7"/>
  <c r="H163" i="7"/>
  <c r="J162" i="7"/>
  <c r="I162" i="7"/>
  <c r="H162" i="7"/>
  <c r="J161" i="7"/>
  <c r="I161" i="7"/>
  <c r="H161" i="7"/>
  <c r="J160" i="7"/>
  <c r="I160" i="7"/>
  <c r="H160" i="7"/>
  <c r="J159" i="7"/>
  <c r="I159" i="7"/>
  <c r="H159" i="7"/>
  <c r="J158" i="7"/>
  <c r="I158" i="7"/>
  <c r="H158" i="7"/>
  <c r="J157" i="7"/>
  <c r="I157" i="7"/>
  <c r="H157" i="7"/>
  <c r="J156" i="7"/>
  <c r="I156" i="7"/>
  <c r="H156" i="7"/>
  <c r="J155" i="7"/>
  <c r="I155" i="7"/>
  <c r="H155" i="7"/>
  <c r="J154" i="7"/>
  <c r="I154" i="7"/>
  <c r="H154" i="7"/>
  <c r="J153" i="7"/>
  <c r="I153" i="7"/>
  <c r="H153" i="7"/>
  <c r="J152" i="7"/>
  <c r="I152" i="7"/>
  <c r="H152" i="7"/>
  <c r="J151" i="7"/>
  <c r="I151" i="7"/>
  <c r="H151" i="7"/>
  <c r="J150" i="7"/>
  <c r="I150" i="7"/>
  <c r="H150" i="7"/>
  <c r="J149" i="7"/>
  <c r="I149" i="7"/>
  <c r="H149" i="7"/>
  <c r="J148" i="7"/>
  <c r="I148" i="7"/>
  <c r="H148" i="7"/>
  <c r="J147" i="7"/>
  <c r="I147" i="7"/>
  <c r="H147" i="7"/>
  <c r="J146" i="7"/>
  <c r="I146" i="7"/>
  <c r="H146" i="7"/>
  <c r="J145" i="7"/>
  <c r="I145" i="7"/>
  <c r="H145" i="7"/>
  <c r="J144" i="7"/>
  <c r="I144" i="7"/>
  <c r="H144" i="7"/>
  <c r="J143" i="7"/>
  <c r="I143" i="7"/>
  <c r="H143" i="7"/>
  <c r="J142" i="7"/>
  <c r="I142" i="7"/>
  <c r="H142" i="7"/>
  <c r="J141" i="7"/>
  <c r="I141" i="7"/>
  <c r="H141" i="7"/>
  <c r="J140" i="7"/>
  <c r="I140" i="7"/>
  <c r="H140" i="7"/>
  <c r="J139" i="7"/>
  <c r="I139" i="7"/>
  <c r="H139" i="7"/>
  <c r="J138" i="7"/>
  <c r="I138" i="7"/>
  <c r="H138" i="7"/>
  <c r="J137" i="7"/>
  <c r="I137" i="7"/>
  <c r="H137" i="7"/>
  <c r="J136" i="7"/>
  <c r="I136" i="7"/>
  <c r="H136" i="7"/>
  <c r="J135" i="7"/>
  <c r="I135" i="7"/>
  <c r="H135" i="7"/>
  <c r="J134" i="7"/>
  <c r="I134" i="7"/>
  <c r="H134" i="7"/>
  <c r="J133" i="7"/>
  <c r="I133" i="7"/>
  <c r="H133" i="7"/>
  <c r="J132" i="7"/>
  <c r="I132" i="7"/>
  <c r="H132" i="7"/>
  <c r="J131" i="7"/>
  <c r="I131" i="7"/>
  <c r="H131" i="7"/>
  <c r="J130" i="7"/>
  <c r="I130" i="7"/>
  <c r="H130" i="7"/>
  <c r="J129" i="7"/>
  <c r="I129" i="7"/>
  <c r="H129" i="7"/>
  <c r="J128" i="7"/>
  <c r="I128" i="7"/>
  <c r="H128" i="7"/>
  <c r="J127" i="7"/>
  <c r="I127" i="7"/>
  <c r="H127" i="7"/>
  <c r="J126" i="7"/>
  <c r="I126" i="7"/>
  <c r="H126" i="7"/>
  <c r="J125" i="7"/>
  <c r="I125" i="7"/>
  <c r="H125" i="7"/>
  <c r="J124" i="7"/>
  <c r="I124" i="7"/>
  <c r="H124" i="7"/>
  <c r="J123" i="7"/>
  <c r="I123" i="7"/>
  <c r="H123" i="7"/>
  <c r="J122" i="7"/>
  <c r="I122" i="7"/>
  <c r="H122" i="7"/>
  <c r="J121" i="7"/>
  <c r="I121" i="7"/>
  <c r="H121" i="7"/>
  <c r="J120" i="7"/>
  <c r="I120" i="7"/>
  <c r="H120" i="7"/>
  <c r="J119" i="7"/>
  <c r="I119" i="7"/>
  <c r="H119" i="7"/>
  <c r="J118" i="7"/>
  <c r="I118" i="7"/>
  <c r="H118" i="7"/>
  <c r="J117" i="7"/>
  <c r="I117" i="7"/>
  <c r="H117" i="7"/>
  <c r="J116" i="7"/>
  <c r="I116" i="7"/>
  <c r="H116" i="7"/>
  <c r="J115" i="7"/>
  <c r="I115" i="7"/>
  <c r="H115" i="7"/>
  <c r="J114" i="7"/>
  <c r="I114" i="7"/>
  <c r="H114" i="7"/>
  <c r="J113" i="7"/>
  <c r="I113" i="7"/>
  <c r="H113" i="7"/>
  <c r="J112" i="7"/>
  <c r="I112" i="7"/>
  <c r="H112" i="7"/>
  <c r="J111" i="7"/>
  <c r="I111" i="7"/>
  <c r="H111" i="7"/>
  <c r="J110" i="7"/>
  <c r="I110" i="7"/>
  <c r="H110" i="7"/>
  <c r="J109" i="7"/>
  <c r="I109" i="7"/>
  <c r="H109" i="7"/>
  <c r="J108" i="7"/>
  <c r="I108" i="7"/>
  <c r="H108" i="7"/>
  <c r="J107" i="7"/>
  <c r="I107" i="7"/>
  <c r="H107" i="7"/>
  <c r="J106" i="7"/>
  <c r="I106" i="7"/>
  <c r="H106" i="7"/>
  <c r="J105" i="7"/>
  <c r="I105" i="7"/>
  <c r="H105" i="7"/>
  <c r="J104" i="7"/>
  <c r="I104" i="7"/>
  <c r="H104" i="7"/>
  <c r="J103" i="7"/>
  <c r="I103" i="7"/>
  <c r="H103" i="7"/>
  <c r="J102" i="7"/>
  <c r="I102" i="7"/>
  <c r="H102" i="7"/>
  <c r="J101" i="7"/>
  <c r="I101" i="7"/>
  <c r="H101" i="7"/>
  <c r="J100" i="7"/>
  <c r="I100" i="7"/>
  <c r="H100" i="7"/>
  <c r="J99" i="7"/>
  <c r="I99" i="7"/>
  <c r="H99" i="7"/>
  <c r="J98" i="7"/>
  <c r="I98" i="7"/>
  <c r="H98" i="7"/>
  <c r="J97" i="7"/>
  <c r="I97" i="7"/>
  <c r="H97" i="7"/>
  <c r="J96" i="7"/>
  <c r="I96" i="7"/>
  <c r="H96" i="7"/>
  <c r="J95" i="7"/>
  <c r="I95" i="7"/>
  <c r="H95" i="7"/>
  <c r="J94" i="7"/>
  <c r="I94" i="7"/>
  <c r="H94" i="7"/>
  <c r="J93" i="7"/>
  <c r="I93" i="7"/>
  <c r="H93" i="7"/>
  <c r="J92" i="7"/>
  <c r="I92" i="7"/>
  <c r="H92" i="7"/>
  <c r="J91" i="7"/>
  <c r="I91" i="7"/>
  <c r="H91" i="7"/>
  <c r="J90" i="7"/>
  <c r="I90" i="7"/>
  <c r="H90" i="7"/>
  <c r="J89" i="7"/>
  <c r="I89" i="7"/>
  <c r="H89" i="7"/>
  <c r="J88" i="7"/>
  <c r="I88" i="7"/>
  <c r="H88" i="7"/>
  <c r="J87" i="7"/>
  <c r="I87" i="7"/>
  <c r="H87" i="7"/>
  <c r="J86" i="7"/>
  <c r="I86" i="7"/>
  <c r="H86" i="7"/>
  <c r="J85" i="7"/>
  <c r="I85" i="7"/>
  <c r="H85" i="7"/>
  <c r="J84" i="7"/>
  <c r="I84" i="7"/>
  <c r="H84" i="7"/>
  <c r="J83" i="7"/>
  <c r="I83" i="7"/>
  <c r="H83" i="7"/>
  <c r="J82" i="7"/>
  <c r="I82" i="7"/>
  <c r="H82" i="7"/>
  <c r="J81" i="7"/>
  <c r="I81" i="7"/>
  <c r="H81" i="7"/>
  <c r="J80" i="7"/>
  <c r="I80" i="7"/>
  <c r="H80" i="7"/>
  <c r="J79" i="7"/>
  <c r="I79" i="7"/>
  <c r="H79" i="7"/>
  <c r="J78" i="7"/>
  <c r="I78" i="7"/>
  <c r="H78" i="7"/>
  <c r="J77" i="7"/>
  <c r="I77" i="7"/>
  <c r="H77" i="7"/>
  <c r="J76" i="7"/>
  <c r="I76" i="7"/>
  <c r="H76" i="7"/>
  <c r="J75" i="7"/>
  <c r="I75" i="7"/>
  <c r="H75" i="7"/>
  <c r="J74" i="7"/>
  <c r="I74" i="7"/>
  <c r="H74" i="7"/>
  <c r="J73" i="7"/>
  <c r="I73" i="7"/>
  <c r="H73" i="7"/>
  <c r="J72" i="7"/>
  <c r="I72" i="7"/>
  <c r="H72" i="7"/>
  <c r="J71" i="7"/>
  <c r="I71" i="7"/>
  <c r="H71" i="7"/>
  <c r="J70" i="7"/>
  <c r="I70" i="7"/>
  <c r="H70" i="7"/>
  <c r="J69" i="7"/>
  <c r="I69" i="7"/>
  <c r="H69" i="7"/>
  <c r="J68" i="7"/>
  <c r="I68" i="7"/>
  <c r="H68" i="7"/>
  <c r="J67" i="7"/>
  <c r="I67" i="7"/>
  <c r="H67" i="7"/>
  <c r="J66" i="7"/>
  <c r="I66" i="7"/>
  <c r="H66" i="7"/>
  <c r="J65" i="7"/>
  <c r="I65" i="7"/>
  <c r="H65" i="7"/>
  <c r="J64" i="7"/>
  <c r="I64" i="7"/>
  <c r="H64" i="7"/>
  <c r="J63" i="7"/>
  <c r="I63" i="7"/>
  <c r="H63" i="7"/>
  <c r="J62" i="7"/>
  <c r="I62" i="7"/>
  <c r="H62" i="7"/>
  <c r="J61" i="7"/>
  <c r="I61" i="7"/>
  <c r="H61" i="7"/>
  <c r="J60" i="7"/>
  <c r="I60" i="7"/>
  <c r="H60" i="7"/>
  <c r="J59" i="7"/>
  <c r="I59" i="7"/>
  <c r="H59" i="7"/>
  <c r="J58" i="7"/>
  <c r="I58" i="7"/>
  <c r="H58" i="7"/>
  <c r="J57" i="7"/>
  <c r="I57" i="7"/>
  <c r="H57" i="7"/>
  <c r="J56" i="7"/>
  <c r="I56" i="7"/>
  <c r="H56" i="7"/>
  <c r="J55" i="7"/>
  <c r="I55" i="7"/>
  <c r="H55" i="7"/>
  <c r="J54" i="7"/>
  <c r="I54" i="7"/>
  <c r="H54" i="7"/>
  <c r="J53" i="7"/>
  <c r="I53" i="7"/>
  <c r="H53" i="7"/>
  <c r="J52" i="7"/>
  <c r="I52" i="7"/>
  <c r="H52" i="7"/>
  <c r="J51" i="7"/>
  <c r="I51" i="7"/>
  <c r="H51" i="7"/>
  <c r="J50" i="7"/>
  <c r="I50" i="7"/>
  <c r="H50" i="7"/>
  <c r="J49" i="7"/>
  <c r="I49" i="7"/>
  <c r="H49" i="7"/>
  <c r="J48" i="7"/>
  <c r="I48" i="7"/>
  <c r="H48" i="7"/>
  <c r="J47" i="7"/>
  <c r="I47" i="7"/>
  <c r="H47" i="7"/>
  <c r="J46" i="7"/>
  <c r="I46" i="7"/>
  <c r="H46" i="7"/>
  <c r="J45" i="7"/>
  <c r="I45" i="7"/>
  <c r="H45" i="7"/>
  <c r="J44" i="7"/>
  <c r="I44" i="7"/>
  <c r="H44" i="7"/>
  <c r="J43" i="7"/>
  <c r="I43" i="7"/>
  <c r="H43" i="7"/>
  <c r="J42" i="7"/>
  <c r="I42" i="7"/>
  <c r="H42" i="7"/>
  <c r="J41" i="7"/>
  <c r="I41" i="7"/>
  <c r="H41" i="7"/>
  <c r="J40" i="7"/>
  <c r="I40" i="7"/>
  <c r="H40" i="7"/>
  <c r="J39" i="7"/>
  <c r="I39" i="7"/>
  <c r="H39" i="7"/>
  <c r="J38" i="7"/>
  <c r="I38" i="7"/>
  <c r="H38" i="7"/>
  <c r="J37" i="7"/>
  <c r="I37" i="7"/>
  <c r="H37" i="7"/>
  <c r="J36" i="7"/>
  <c r="I36" i="7"/>
  <c r="H36" i="7"/>
  <c r="J35" i="7"/>
  <c r="I35" i="7"/>
  <c r="H35" i="7"/>
  <c r="J34" i="7"/>
  <c r="I34" i="7"/>
  <c r="H34" i="7"/>
  <c r="J33" i="7"/>
  <c r="I33" i="7"/>
  <c r="H33" i="7"/>
  <c r="J32" i="7"/>
  <c r="I32" i="7"/>
  <c r="H32" i="7"/>
  <c r="J31" i="7"/>
  <c r="I31" i="7"/>
  <c r="H31" i="7"/>
  <c r="J30" i="7"/>
  <c r="I30" i="7"/>
  <c r="H30" i="7"/>
  <c r="J29" i="7"/>
  <c r="I29" i="7"/>
  <c r="H29" i="7"/>
  <c r="J28" i="7"/>
  <c r="I28" i="7"/>
  <c r="H28" i="7"/>
  <c r="J27" i="7"/>
  <c r="I27" i="7"/>
  <c r="H27" i="7"/>
  <c r="J26" i="7"/>
  <c r="I26" i="7"/>
  <c r="H26" i="7"/>
  <c r="J25" i="7"/>
  <c r="I25" i="7"/>
  <c r="H25" i="7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5" i="7"/>
  <c r="I15" i="7"/>
  <c r="H15" i="7"/>
  <c r="J14" i="7"/>
  <c r="I14" i="7"/>
  <c r="H14" i="7"/>
  <c r="J13" i="7"/>
  <c r="I13" i="7"/>
  <c r="H13" i="7"/>
  <c r="J12" i="7"/>
  <c r="I12" i="7"/>
  <c r="H12" i="7"/>
  <c r="J11" i="7"/>
  <c r="I11" i="7"/>
  <c r="H11" i="7"/>
  <c r="J10" i="7"/>
  <c r="I10" i="7"/>
  <c r="H10" i="7"/>
  <c r="J9" i="7"/>
  <c r="I9" i="7"/>
  <c r="H9" i="7"/>
  <c r="J8" i="7"/>
  <c r="I8" i="7"/>
  <c r="H8" i="7"/>
  <c r="J7" i="7"/>
  <c r="I7" i="7"/>
  <c r="H7" i="7"/>
  <c r="J6" i="7"/>
  <c r="I6" i="7"/>
  <c r="H6" i="7"/>
  <c r="E269" i="9"/>
  <c r="D269" i="9"/>
  <c r="E171" i="9"/>
  <c r="D171" i="9"/>
  <c r="E150" i="9"/>
  <c r="D150" i="9"/>
  <c r="E120" i="9"/>
  <c r="D120" i="9"/>
  <c r="E109" i="9"/>
  <c r="D109" i="9"/>
  <c r="J269" i="8"/>
  <c r="I269" i="8"/>
  <c r="H269" i="8"/>
  <c r="J268" i="8"/>
  <c r="I268" i="8"/>
  <c r="H268" i="8"/>
  <c r="J267" i="8"/>
  <c r="I267" i="8"/>
  <c r="H267" i="8"/>
  <c r="J266" i="8"/>
  <c r="I266" i="8"/>
  <c r="H266" i="8"/>
  <c r="J265" i="8"/>
  <c r="I265" i="8"/>
  <c r="H265" i="8"/>
  <c r="J264" i="8"/>
  <c r="I264" i="8"/>
  <c r="H264" i="8"/>
  <c r="J263" i="8"/>
  <c r="I263" i="8"/>
  <c r="H263" i="8"/>
  <c r="J262" i="8"/>
  <c r="I262" i="8"/>
  <c r="H262" i="8"/>
  <c r="J261" i="8"/>
  <c r="I261" i="8"/>
  <c r="H261" i="8"/>
  <c r="J260" i="8"/>
  <c r="I260" i="8"/>
  <c r="H260" i="8"/>
  <c r="J259" i="8"/>
  <c r="I259" i="8"/>
  <c r="H259" i="8"/>
  <c r="J258" i="8"/>
  <c r="I258" i="8"/>
  <c r="H258" i="8"/>
  <c r="J257" i="8"/>
  <c r="I257" i="8"/>
  <c r="H257" i="8"/>
  <c r="J256" i="8"/>
  <c r="I256" i="8"/>
  <c r="H256" i="8"/>
  <c r="J255" i="8"/>
  <c r="I255" i="8"/>
  <c r="H255" i="8"/>
  <c r="J254" i="8"/>
  <c r="I254" i="8"/>
  <c r="H254" i="8"/>
  <c r="J253" i="8"/>
  <c r="I253" i="8"/>
  <c r="H253" i="8"/>
  <c r="J252" i="8"/>
  <c r="I252" i="8"/>
  <c r="H252" i="8"/>
  <c r="J251" i="8"/>
  <c r="I251" i="8"/>
  <c r="H251" i="8"/>
  <c r="J250" i="8"/>
  <c r="I250" i="8"/>
  <c r="H250" i="8"/>
  <c r="J249" i="8"/>
  <c r="I249" i="8"/>
  <c r="H249" i="8"/>
  <c r="J248" i="8"/>
  <c r="I248" i="8"/>
  <c r="H248" i="8"/>
  <c r="J247" i="8"/>
  <c r="I247" i="8"/>
  <c r="H247" i="8"/>
  <c r="J246" i="8"/>
  <c r="I246" i="8"/>
  <c r="H246" i="8"/>
  <c r="J245" i="8"/>
  <c r="I245" i="8"/>
  <c r="H245" i="8"/>
  <c r="J244" i="8"/>
  <c r="I244" i="8"/>
  <c r="H244" i="8"/>
  <c r="J243" i="8"/>
  <c r="I243" i="8"/>
  <c r="H243" i="8"/>
  <c r="J242" i="8"/>
  <c r="I242" i="8"/>
  <c r="H242" i="8"/>
  <c r="J241" i="8"/>
  <c r="I241" i="8"/>
  <c r="H241" i="8"/>
  <c r="J240" i="8"/>
  <c r="I240" i="8"/>
  <c r="H240" i="8"/>
  <c r="J239" i="8"/>
  <c r="I239" i="8"/>
  <c r="H239" i="8"/>
  <c r="J238" i="8"/>
  <c r="I238" i="8"/>
  <c r="H238" i="8"/>
  <c r="J237" i="8"/>
  <c r="I237" i="8"/>
  <c r="H237" i="8"/>
  <c r="J236" i="8"/>
  <c r="I236" i="8"/>
  <c r="H236" i="8"/>
  <c r="J235" i="8"/>
  <c r="I235" i="8"/>
  <c r="H235" i="8"/>
  <c r="J234" i="8"/>
  <c r="I234" i="8"/>
  <c r="H234" i="8"/>
  <c r="J233" i="8"/>
  <c r="I233" i="8"/>
  <c r="H233" i="8"/>
  <c r="J232" i="8"/>
  <c r="I232" i="8"/>
  <c r="H232" i="8"/>
  <c r="J231" i="8"/>
  <c r="I231" i="8"/>
  <c r="H231" i="8"/>
  <c r="J230" i="8"/>
  <c r="I230" i="8"/>
  <c r="H230" i="8"/>
  <c r="J229" i="8"/>
  <c r="I229" i="8"/>
  <c r="H229" i="8"/>
  <c r="J228" i="8"/>
  <c r="I228" i="8"/>
  <c r="H228" i="8"/>
  <c r="J227" i="8"/>
  <c r="I227" i="8"/>
  <c r="H227" i="8"/>
  <c r="J226" i="8"/>
  <c r="I226" i="8"/>
  <c r="H226" i="8"/>
  <c r="J225" i="8"/>
  <c r="I225" i="8"/>
  <c r="H225" i="8"/>
  <c r="J224" i="8"/>
  <c r="I224" i="8"/>
  <c r="H224" i="8"/>
  <c r="J223" i="8"/>
  <c r="I223" i="8"/>
  <c r="H223" i="8"/>
  <c r="J222" i="8"/>
  <c r="I222" i="8"/>
  <c r="H222" i="8"/>
  <c r="J221" i="8"/>
  <c r="I221" i="8"/>
  <c r="H221" i="8"/>
  <c r="J220" i="8"/>
  <c r="I220" i="8"/>
  <c r="H220" i="8"/>
  <c r="J219" i="8"/>
  <c r="I219" i="8"/>
  <c r="H219" i="8"/>
  <c r="J218" i="8"/>
  <c r="I218" i="8"/>
  <c r="H218" i="8"/>
  <c r="J217" i="8"/>
  <c r="I217" i="8"/>
  <c r="H217" i="8"/>
  <c r="J216" i="8"/>
  <c r="I216" i="8"/>
  <c r="H216" i="8"/>
  <c r="J215" i="8"/>
  <c r="I215" i="8"/>
  <c r="H215" i="8"/>
  <c r="J214" i="8"/>
  <c r="I214" i="8"/>
  <c r="H214" i="8"/>
  <c r="J213" i="8"/>
  <c r="I213" i="8"/>
  <c r="H213" i="8"/>
  <c r="J212" i="8"/>
  <c r="I212" i="8"/>
  <c r="H212" i="8"/>
  <c r="J211" i="8"/>
  <c r="I211" i="8"/>
  <c r="H211" i="8"/>
  <c r="J210" i="8"/>
  <c r="I210" i="8"/>
  <c r="H210" i="8"/>
  <c r="J209" i="8"/>
  <c r="I209" i="8"/>
  <c r="H209" i="8"/>
  <c r="J208" i="8"/>
  <c r="I208" i="8"/>
  <c r="H208" i="8"/>
  <c r="J207" i="8"/>
  <c r="I207" i="8"/>
  <c r="H207" i="8"/>
  <c r="J206" i="8"/>
  <c r="I206" i="8"/>
  <c r="H206" i="8"/>
  <c r="J205" i="8"/>
  <c r="I205" i="8"/>
  <c r="H205" i="8"/>
  <c r="J204" i="8"/>
  <c r="I204" i="8"/>
  <c r="H204" i="8"/>
  <c r="J203" i="8"/>
  <c r="I203" i="8"/>
  <c r="H203" i="8"/>
  <c r="J202" i="8"/>
  <c r="I202" i="8"/>
  <c r="H202" i="8"/>
  <c r="J201" i="8"/>
  <c r="I201" i="8"/>
  <c r="H201" i="8"/>
  <c r="J200" i="8"/>
  <c r="I200" i="8"/>
  <c r="H200" i="8"/>
  <c r="J199" i="8"/>
  <c r="I199" i="8"/>
  <c r="H199" i="8"/>
  <c r="J198" i="8"/>
  <c r="I198" i="8"/>
  <c r="H198" i="8"/>
  <c r="J197" i="8"/>
  <c r="I197" i="8"/>
  <c r="H197" i="8"/>
  <c r="J196" i="8"/>
  <c r="I196" i="8"/>
  <c r="H196" i="8"/>
  <c r="J195" i="8"/>
  <c r="I195" i="8"/>
  <c r="H195" i="8"/>
  <c r="J194" i="8"/>
  <c r="I194" i="8"/>
  <c r="H194" i="8"/>
  <c r="J193" i="8"/>
  <c r="I193" i="8"/>
  <c r="H193" i="8"/>
  <c r="J192" i="8"/>
  <c r="I192" i="8"/>
  <c r="H192" i="8"/>
  <c r="J191" i="8"/>
  <c r="I191" i="8"/>
  <c r="H191" i="8"/>
  <c r="J190" i="8"/>
  <c r="I190" i="8"/>
  <c r="H190" i="8"/>
  <c r="J189" i="8"/>
  <c r="I189" i="8"/>
  <c r="H189" i="8"/>
  <c r="J188" i="8"/>
  <c r="I188" i="8"/>
  <c r="H188" i="8"/>
  <c r="J187" i="8"/>
  <c r="I187" i="8"/>
  <c r="H187" i="8"/>
  <c r="J186" i="8"/>
  <c r="I186" i="8"/>
  <c r="H186" i="8"/>
  <c r="J185" i="8"/>
  <c r="I185" i="8"/>
  <c r="H185" i="8"/>
  <c r="J184" i="8"/>
  <c r="I184" i="8"/>
  <c r="H184" i="8"/>
  <c r="J183" i="8"/>
  <c r="I183" i="8"/>
  <c r="H183" i="8"/>
  <c r="J182" i="8"/>
  <c r="I182" i="8"/>
  <c r="H182" i="8"/>
  <c r="J181" i="8"/>
  <c r="I181" i="8"/>
  <c r="H181" i="8"/>
  <c r="J180" i="8"/>
  <c r="I180" i="8"/>
  <c r="H180" i="8"/>
  <c r="J179" i="8"/>
  <c r="I179" i="8"/>
  <c r="H179" i="8"/>
  <c r="J178" i="8"/>
  <c r="I178" i="8"/>
  <c r="H178" i="8"/>
  <c r="J177" i="8"/>
  <c r="I177" i="8"/>
  <c r="H177" i="8"/>
  <c r="J176" i="8"/>
  <c r="I176" i="8"/>
  <c r="H176" i="8"/>
  <c r="J175" i="8"/>
  <c r="I175" i="8"/>
  <c r="H175" i="8"/>
  <c r="J174" i="8"/>
  <c r="I174" i="8"/>
  <c r="H174" i="8"/>
  <c r="J173" i="8"/>
  <c r="I173" i="8"/>
  <c r="H173" i="8"/>
  <c r="J172" i="8"/>
  <c r="I172" i="8"/>
  <c r="H172" i="8"/>
  <c r="J171" i="8"/>
  <c r="I171" i="8"/>
  <c r="H171" i="8"/>
  <c r="J170" i="8"/>
  <c r="I170" i="8"/>
  <c r="H170" i="8"/>
  <c r="J169" i="8"/>
  <c r="I169" i="8"/>
  <c r="H169" i="8"/>
  <c r="J168" i="8"/>
  <c r="I168" i="8"/>
  <c r="H168" i="8"/>
  <c r="J167" i="8"/>
  <c r="I167" i="8"/>
  <c r="H167" i="8"/>
  <c r="J166" i="8"/>
  <c r="I166" i="8"/>
  <c r="H166" i="8"/>
  <c r="J165" i="8"/>
  <c r="I165" i="8"/>
  <c r="H165" i="8"/>
  <c r="J164" i="8"/>
  <c r="I164" i="8"/>
  <c r="H164" i="8"/>
  <c r="J163" i="8"/>
  <c r="I163" i="8"/>
  <c r="H163" i="8"/>
  <c r="J162" i="8"/>
  <c r="I162" i="8"/>
  <c r="H162" i="8"/>
  <c r="J161" i="8"/>
  <c r="I161" i="8"/>
  <c r="H161" i="8"/>
  <c r="J160" i="8"/>
  <c r="I160" i="8"/>
  <c r="H160" i="8"/>
  <c r="J159" i="8"/>
  <c r="I159" i="8"/>
  <c r="H159" i="8"/>
  <c r="J158" i="8"/>
  <c r="I158" i="8"/>
  <c r="H158" i="8"/>
  <c r="J157" i="8"/>
  <c r="I157" i="8"/>
  <c r="H157" i="8"/>
  <c r="J156" i="8"/>
  <c r="I156" i="8"/>
  <c r="H156" i="8"/>
  <c r="J155" i="8"/>
  <c r="I155" i="8"/>
  <c r="H155" i="8"/>
  <c r="J154" i="8"/>
  <c r="I154" i="8"/>
  <c r="H154" i="8"/>
  <c r="J153" i="8"/>
  <c r="I153" i="8"/>
  <c r="H153" i="8"/>
  <c r="J152" i="8"/>
  <c r="I152" i="8"/>
  <c r="H152" i="8"/>
  <c r="J151" i="8"/>
  <c r="I151" i="8"/>
  <c r="H151" i="8"/>
  <c r="J150" i="8"/>
  <c r="I150" i="8"/>
  <c r="H150" i="8"/>
  <c r="J149" i="8"/>
  <c r="I149" i="8"/>
  <c r="H149" i="8"/>
  <c r="J148" i="8"/>
  <c r="I148" i="8"/>
  <c r="H148" i="8"/>
  <c r="J147" i="8"/>
  <c r="I147" i="8"/>
  <c r="H147" i="8"/>
  <c r="J146" i="8"/>
  <c r="I146" i="8"/>
  <c r="H146" i="8"/>
  <c r="J145" i="8"/>
  <c r="I145" i="8"/>
  <c r="H145" i="8"/>
  <c r="J144" i="8"/>
  <c r="I144" i="8"/>
  <c r="H144" i="8"/>
  <c r="J143" i="8"/>
  <c r="I143" i="8"/>
  <c r="H143" i="8"/>
  <c r="J142" i="8"/>
  <c r="I142" i="8"/>
  <c r="H142" i="8"/>
  <c r="J141" i="8"/>
  <c r="I141" i="8"/>
  <c r="H141" i="8"/>
  <c r="J140" i="8"/>
  <c r="I140" i="8"/>
  <c r="H140" i="8"/>
  <c r="J139" i="8"/>
  <c r="I139" i="8"/>
  <c r="H139" i="8"/>
  <c r="J138" i="8"/>
  <c r="I138" i="8"/>
  <c r="H138" i="8"/>
  <c r="J137" i="8"/>
  <c r="I137" i="8"/>
  <c r="H137" i="8"/>
  <c r="J136" i="8"/>
  <c r="I136" i="8"/>
  <c r="H136" i="8"/>
  <c r="J135" i="8"/>
  <c r="I135" i="8"/>
  <c r="H135" i="8"/>
  <c r="J134" i="8"/>
  <c r="I134" i="8"/>
  <c r="H134" i="8"/>
  <c r="J133" i="8"/>
  <c r="I133" i="8"/>
  <c r="H133" i="8"/>
  <c r="J132" i="8"/>
  <c r="I132" i="8"/>
  <c r="H132" i="8"/>
  <c r="J131" i="8"/>
  <c r="I131" i="8"/>
  <c r="H131" i="8"/>
  <c r="J130" i="8"/>
  <c r="I130" i="8"/>
  <c r="H130" i="8"/>
  <c r="J129" i="8"/>
  <c r="I129" i="8"/>
  <c r="H129" i="8"/>
  <c r="J128" i="8"/>
  <c r="I128" i="8"/>
  <c r="H128" i="8"/>
  <c r="J127" i="8"/>
  <c r="I127" i="8"/>
  <c r="H127" i="8"/>
  <c r="J126" i="8"/>
  <c r="I126" i="8"/>
  <c r="H126" i="8"/>
  <c r="J125" i="8"/>
  <c r="I125" i="8"/>
  <c r="H125" i="8"/>
  <c r="J124" i="8"/>
  <c r="I124" i="8"/>
  <c r="H124" i="8"/>
  <c r="J123" i="8"/>
  <c r="I123" i="8"/>
  <c r="H123" i="8"/>
  <c r="J122" i="8"/>
  <c r="I122" i="8"/>
  <c r="H122" i="8"/>
  <c r="J121" i="8"/>
  <c r="I121" i="8"/>
  <c r="H121" i="8"/>
  <c r="J120" i="8"/>
  <c r="I120" i="8"/>
  <c r="H120" i="8"/>
  <c r="J119" i="8"/>
  <c r="I119" i="8"/>
  <c r="H119" i="8"/>
  <c r="J118" i="8"/>
  <c r="I118" i="8"/>
  <c r="H118" i="8"/>
  <c r="J117" i="8"/>
  <c r="I117" i="8"/>
  <c r="H117" i="8"/>
  <c r="J116" i="8"/>
  <c r="I116" i="8"/>
  <c r="H116" i="8"/>
  <c r="J115" i="8"/>
  <c r="I115" i="8"/>
  <c r="H115" i="8"/>
  <c r="J114" i="8"/>
  <c r="I114" i="8"/>
  <c r="H114" i="8"/>
  <c r="J113" i="8"/>
  <c r="I113" i="8"/>
  <c r="H113" i="8"/>
  <c r="J112" i="8"/>
  <c r="I112" i="8"/>
  <c r="H112" i="8"/>
  <c r="J111" i="8"/>
  <c r="I111" i="8"/>
  <c r="H111" i="8"/>
  <c r="J110" i="8"/>
  <c r="I110" i="8"/>
  <c r="H110" i="8"/>
  <c r="J109" i="8"/>
  <c r="I109" i="8"/>
  <c r="H109" i="8"/>
  <c r="J108" i="8"/>
  <c r="I108" i="8"/>
  <c r="H108" i="8"/>
  <c r="J107" i="8"/>
  <c r="I107" i="8"/>
  <c r="H107" i="8"/>
  <c r="J106" i="8"/>
  <c r="I106" i="8"/>
  <c r="H106" i="8"/>
  <c r="J105" i="8"/>
  <c r="I105" i="8"/>
  <c r="H105" i="8"/>
  <c r="J104" i="8"/>
  <c r="I104" i="8"/>
  <c r="H104" i="8"/>
  <c r="J103" i="8"/>
  <c r="I103" i="8"/>
  <c r="H103" i="8"/>
  <c r="J102" i="8"/>
  <c r="I102" i="8"/>
  <c r="H102" i="8"/>
  <c r="J101" i="8"/>
  <c r="I101" i="8"/>
  <c r="H101" i="8"/>
  <c r="J100" i="8"/>
  <c r="I100" i="8"/>
  <c r="H100" i="8"/>
  <c r="J99" i="8"/>
  <c r="I99" i="8"/>
  <c r="H99" i="8"/>
  <c r="J98" i="8"/>
  <c r="I98" i="8"/>
  <c r="H98" i="8"/>
  <c r="J97" i="8"/>
  <c r="I97" i="8"/>
  <c r="H97" i="8"/>
  <c r="J96" i="8"/>
  <c r="I96" i="8"/>
  <c r="H96" i="8"/>
  <c r="J95" i="8"/>
  <c r="I95" i="8"/>
  <c r="H95" i="8"/>
  <c r="J94" i="8"/>
  <c r="I94" i="8"/>
  <c r="H94" i="8"/>
  <c r="J93" i="8"/>
  <c r="I93" i="8"/>
  <c r="H93" i="8"/>
  <c r="J92" i="8"/>
  <c r="I92" i="8"/>
  <c r="H92" i="8"/>
  <c r="J91" i="8"/>
  <c r="I91" i="8"/>
  <c r="H91" i="8"/>
  <c r="J90" i="8"/>
  <c r="I90" i="8"/>
  <c r="H90" i="8"/>
  <c r="J89" i="8"/>
  <c r="I89" i="8"/>
  <c r="H89" i="8"/>
  <c r="J88" i="8"/>
  <c r="I88" i="8"/>
  <c r="H88" i="8"/>
  <c r="J87" i="8"/>
  <c r="I87" i="8"/>
  <c r="H87" i="8"/>
  <c r="J86" i="8"/>
  <c r="I86" i="8"/>
  <c r="H86" i="8"/>
  <c r="J85" i="8"/>
  <c r="I85" i="8"/>
  <c r="H85" i="8"/>
  <c r="J84" i="8"/>
  <c r="I84" i="8"/>
  <c r="H84" i="8"/>
  <c r="J83" i="8"/>
  <c r="I83" i="8"/>
  <c r="H83" i="8"/>
  <c r="J82" i="8"/>
  <c r="I82" i="8"/>
  <c r="H82" i="8"/>
  <c r="J81" i="8"/>
  <c r="I81" i="8"/>
  <c r="H81" i="8"/>
  <c r="J80" i="8"/>
  <c r="I80" i="8"/>
  <c r="H80" i="8"/>
  <c r="J79" i="8"/>
  <c r="I79" i="8"/>
  <c r="H79" i="8"/>
  <c r="J78" i="8"/>
  <c r="I78" i="8"/>
  <c r="H78" i="8"/>
  <c r="J77" i="8"/>
  <c r="I77" i="8"/>
  <c r="H77" i="8"/>
  <c r="J76" i="8"/>
  <c r="I76" i="8"/>
  <c r="H76" i="8"/>
  <c r="J75" i="8"/>
  <c r="I75" i="8"/>
  <c r="H75" i="8"/>
  <c r="J74" i="8"/>
  <c r="I74" i="8"/>
  <c r="H74" i="8"/>
  <c r="J73" i="8"/>
  <c r="I73" i="8"/>
  <c r="H73" i="8"/>
  <c r="J72" i="8"/>
  <c r="I72" i="8"/>
  <c r="H72" i="8"/>
  <c r="J71" i="8"/>
  <c r="I71" i="8"/>
  <c r="H71" i="8"/>
  <c r="J70" i="8"/>
  <c r="I70" i="8"/>
  <c r="H70" i="8"/>
  <c r="J69" i="8"/>
  <c r="I69" i="8"/>
  <c r="H69" i="8"/>
  <c r="J68" i="8"/>
  <c r="I68" i="8"/>
  <c r="H68" i="8"/>
  <c r="J67" i="8"/>
  <c r="I67" i="8"/>
  <c r="H67" i="8"/>
  <c r="J66" i="8"/>
  <c r="I66" i="8"/>
  <c r="H66" i="8"/>
  <c r="J65" i="8"/>
  <c r="I65" i="8"/>
  <c r="H65" i="8"/>
  <c r="J64" i="8"/>
  <c r="I64" i="8"/>
  <c r="H64" i="8"/>
  <c r="J62" i="8"/>
  <c r="I62" i="8"/>
  <c r="H62" i="8"/>
  <c r="J61" i="8"/>
  <c r="I61" i="8"/>
  <c r="H61" i="8"/>
  <c r="J60" i="8"/>
  <c r="I60" i="8"/>
  <c r="H60" i="8"/>
  <c r="J59" i="8"/>
  <c r="I59" i="8"/>
  <c r="H59" i="8"/>
  <c r="J58" i="8"/>
  <c r="I58" i="8"/>
  <c r="H58" i="8"/>
  <c r="J57" i="8"/>
  <c r="I57" i="8"/>
  <c r="H57" i="8"/>
  <c r="J56" i="8"/>
  <c r="I56" i="8"/>
  <c r="H56" i="8"/>
  <c r="J55" i="8"/>
  <c r="I55" i="8"/>
  <c r="H55" i="8"/>
  <c r="J54" i="8"/>
  <c r="I54" i="8"/>
  <c r="H54" i="8"/>
  <c r="J53" i="8"/>
  <c r="I53" i="8"/>
  <c r="H53" i="8"/>
  <c r="J52" i="8"/>
  <c r="I52" i="8"/>
  <c r="H52" i="8"/>
  <c r="J51" i="8"/>
  <c r="I51" i="8"/>
  <c r="H51" i="8"/>
  <c r="J50" i="8"/>
  <c r="I50" i="8"/>
  <c r="H50" i="8"/>
  <c r="J49" i="8"/>
  <c r="I49" i="8"/>
  <c r="H49" i="8"/>
  <c r="J48" i="8"/>
  <c r="I48" i="8"/>
  <c r="H48" i="8"/>
  <c r="J47" i="8"/>
  <c r="I47" i="8"/>
  <c r="H47" i="8"/>
  <c r="J46" i="8"/>
  <c r="I46" i="8"/>
  <c r="H46" i="8"/>
  <c r="J45" i="8"/>
  <c r="I45" i="8"/>
  <c r="H45" i="8"/>
  <c r="J44" i="8"/>
  <c r="I44" i="8"/>
  <c r="H44" i="8"/>
  <c r="J43" i="8"/>
  <c r="I43" i="8"/>
  <c r="H43" i="8"/>
  <c r="J42" i="8"/>
  <c r="I42" i="8"/>
  <c r="H42" i="8"/>
  <c r="J41" i="8"/>
  <c r="I41" i="8"/>
  <c r="H41" i="8"/>
  <c r="J40" i="8"/>
  <c r="I40" i="8"/>
  <c r="H40" i="8"/>
  <c r="J39" i="8"/>
  <c r="I39" i="8"/>
  <c r="H39" i="8"/>
  <c r="J38" i="8"/>
  <c r="I38" i="8"/>
  <c r="H38" i="8"/>
  <c r="J37" i="8"/>
  <c r="I37" i="8"/>
  <c r="H37" i="8"/>
  <c r="J36" i="8"/>
  <c r="I36" i="8"/>
  <c r="H36" i="8"/>
  <c r="J35" i="8"/>
  <c r="I35" i="8"/>
  <c r="H35" i="8"/>
  <c r="J34" i="8"/>
  <c r="I34" i="8"/>
  <c r="H34" i="8"/>
  <c r="J33" i="8"/>
  <c r="I33" i="8"/>
  <c r="H33" i="8"/>
  <c r="J32" i="8"/>
  <c r="I32" i="8"/>
  <c r="H32" i="8"/>
  <c r="J31" i="8"/>
  <c r="I31" i="8"/>
  <c r="H31" i="8"/>
  <c r="J30" i="8"/>
  <c r="I30" i="8"/>
  <c r="H30" i="8"/>
  <c r="J29" i="8"/>
  <c r="I29" i="8"/>
  <c r="H29" i="8"/>
  <c r="J28" i="8"/>
  <c r="I28" i="8"/>
  <c r="H28" i="8"/>
  <c r="J27" i="8"/>
  <c r="I27" i="8"/>
  <c r="H27" i="8"/>
  <c r="J26" i="8"/>
  <c r="I26" i="8"/>
  <c r="H26" i="8"/>
  <c r="J25" i="8"/>
  <c r="I25" i="8"/>
  <c r="H25" i="8"/>
  <c r="J24" i="8"/>
  <c r="I24" i="8"/>
  <c r="H24" i="8"/>
  <c r="J22" i="8"/>
  <c r="I22" i="8"/>
  <c r="H22" i="8"/>
  <c r="J21" i="8"/>
  <c r="I21" i="8"/>
  <c r="H21" i="8"/>
  <c r="J20" i="8"/>
  <c r="I20" i="8"/>
  <c r="H20" i="8"/>
  <c r="J19" i="8"/>
  <c r="I19" i="8"/>
  <c r="H19" i="8"/>
  <c r="J18" i="8"/>
  <c r="I18" i="8"/>
  <c r="H18" i="8"/>
  <c r="J17" i="8"/>
  <c r="I17" i="8"/>
  <c r="H17" i="8"/>
  <c r="J16" i="8"/>
  <c r="I16" i="8"/>
  <c r="H16" i="8"/>
  <c r="J15" i="8"/>
  <c r="I15" i="8"/>
  <c r="H15" i="8"/>
  <c r="J14" i="8"/>
  <c r="I14" i="8"/>
  <c r="H14" i="8"/>
  <c r="J13" i="8"/>
  <c r="I13" i="8"/>
  <c r="H13" i="8"/>
  <c r="J12" i="8"/>
  <c r="I12" i="8"/>
  <c r="H12" i="8"/>
  <c r="J11" i="8"/>
  <c r="I11" i="8"/>
  <c r="H11" i="8"/>
  <c r="J10" i="8"/>
  <c r="I10" i="8"/>
  <c r="H10" i="8"/>
  <c r="J9" i="8"/>
  <c r="I9" i="8"/>
  <c r="H9" i="8"/>
  <c r="J8" i="8"/>
  <c r="I8" i="8"/>
  <c r="H8" i="8"/>
  <c r="J7" i="8"/>
  <c r="I7" i="8"/>
  <c r="H7" i="8"/>
  <c r="J6" i="8"/>
  <c r="I6" i="8"/>
  <c r="H6" i="8"/>
  <c r="J5" i="8"/>
  <c r="I5" i="8"/>
  <c r="H5" i="8"/>
  <c r="J267" i="12"/>
  <c r="I267" i="12"/>
  <c r="H267" i="12"/>
  <c r="J266" i="12"/>
  <c r="I266" i="12"/>
  <c r="H266" i="12"/>
  <c r="J265" i="12"/>
  <c r="I265" i="12"/>
  <c r="H265" i="12"/>
  <c r="J264" i="12"/>
  <c r="I264" i="12"/>
  <c r="H264" i="12"/>
  <c r="J263" i="12"/>
  <c r="I263" i="12"/>
  <c r="H263" i="12"/>
  <c r="J262" i="12"/>
  <c r="I262" i="12"/>
  <c r="H262" i="12"/>
  <c r="J261" i="12"/>
  <c r="I261" i="12"/>
  <c r="H261" i="12"/>
  <c r="J260" i="12"/>
  <c r="I260" i="12"/>
  <c r="H260" i="12"/>
  <c r="J259" i="12"/>
  <c r="I259" i="12"/>
  <c r="H259" i="12"/>
  <c r="J258" i="12"/>
  <c r="I258" i="12"/>
  <c r="H258" i="12"/>
  <c r="J257" i="12"/>
  <c r="I257" i="12"/>
  <c r="H257" i="12"/>
  <c r="J256" i="12"/>
  <c r="I256" i="12"/>
  <c r="H256" i="12"/>
  <c r="J255" i="12"/>
  <c r="I255" i="12"/>
  <c r="H255" i="12"/>
  <c r="J254" i="12"/>
  <c r="I254" i="12"/>
  <c r="H254" i="12"/>
  <c r="J253" i="12"/>
  <c r="I253" i="12"/>
  <c r="H253" i="12"/>
  <c r="J252" i="12"/>
  <c r="I252" i="12"/>
  <c r="H252" i="12"/>
  <c r="J251" i="12"/>
  <c r="I251" i="12"/>
  <c r="H251" i="12"/>
  <c r="J250" i="12"/>
  <c r="I250" i="12"/>
  <c r="H250" i="12"/>
  <c r="J249" i="12"/>
  <c r="I249" i="12"/>
  <c r="H249" i="12"/>
  <c r="J248" i="12"/>
  <c r="I248" i="12"/>
  <c r="H248" i="12"/>
  <c r="J247" i="12"/>
  <c r="I247" i="12"/>
  <c r="H247" i="12"/>
  <c r="J246" i="12"/>
  <c r="I246" i="12"/>
  <c r="H246" i="12"/>
  <c r="J245" i="12"/>
  <c r="I245" i="12"/>
  <c r="H245" i="12"/>
  <c r="J244" i="12"/>
  <c r="I244" i="12"/>
  <c r="H244" i="12"/>
  <c r="J243" i="12"/>
  <c r="I243" i="12"/>
  <c r="H243" i="12"/>
  <c r="J242" i="12"/>
  <c r="I242" i="12"/>
  <c r="H242" i="12"/>
  <c r="J241" i="12"/>
  <c r="I241" i="12"/>
  <c r="H241" i="12"/>
  <c r="J240" i="12"/>
  <c r="I240" i="12"/>
  <c r="H240" i="12"/>
  <c r="J239" i="12"/>
  <c r="I239" i="12"/>
  <c r="H239" i="12"/>
  <c r="J238" i="12"/>
  <c r="I238" i="12"/>
  <c r="H238" i="12"/>
  <c r="J237" i="12"/>
  <c r="I237" i="12"/>
  <c r="H237" i="12"/>
  <c r="J236" i="12"/>
  <c r="I236" i="12"/>
  <c r="H236" i="12"/>
  <c r="J235" i="12"/>
  <c r="I235" i="12"/>
  <c r="H235" i="12"/>
  <c r="J234" i="12"/>
  <c r="I234" i="12"/>
  <c r="H234" i="12"/>
  <c r="J233" i="12"/>
  <c r="I233" i="12"/>
  <c r="H233" i="12"/>
  <c r="J232" i="12"/>
  <c r="I232" i="12"/>
  <c r="H232" i="12"/>
  <c r="J231" i="12"/>
  <c r="I231" i="12"/>
  <c r="H231" i="12"/>
  <c r="J230" i="12"/>
  <c r="I230" i="12"/>
  <c r="H230" i="12"/>
  <c r="J229" i="12"/>
  <c r="I229" i="12"/>
  <c r="H229" i="12"/>
  <c r="J228" i="12"/>
  <c r="I228" i="12"/>
  <c r="H228" i="12"/>
  <c r="J227" i="12"/>
  <c r="I227" i="12"/>
  <c r="H227" i="12"/>
  <c r="J226" i="12"/>
  <c r="I226" i="12"/>
  <c r="H226" i="12"/>
  <c r="J225" i="12"/>
  <c r="I225" i="12"/>
  <c r="H225" i="12"/>
  <c r="J224" i="12"/>
  <c r="I224" i="12"/>
  <c r="H224" i="12"/>
  <c r="J223" i="12"/>
  <c r="I223" i="12"/>
  <c r="H223" i="12"/>
  <c r="J222" i="12"/>
  <c r="I222" i="12"/>
  <c r="H222" i="12"/>
  <c r="J221" i="12"/>
  <c r="I221" i="12"/>
  <c r="H221" i="12"/>
  <c r="J220" i="12"/>
  <c r="I220" i="12"/>
  <c r="H220" i="12"/>
  <c r="J219" i="12"/>
  <c r="I219" i="12"/>
  <c r="H219" i="12"/>
  <c r="J218" i="12"/>
  <c r="I218" i="12"/>
  <c r="H218" i="12"/>
  <c r="J217" i="12"/>
  <c r="I217" i="12"/>
  <c r="H217" i="12"/>
  <c r="J216" i="12"/>
  <c r="I216" i="12"/>
  <c r="H216" i="12"/>
  <c r="J215" i="12"/>
  <c r="I215" i="12"/>
  <c r="H215" i="12"/>
  <c r="J214" i="12"/>
  <c r="I214" i="12"/>
  <c r="H214" i="12"/>
  <c r="J213" i="12"/>
  <c r="I213" i="12"/>
  <c r="H213" i="12"/>
  <c r="J212" i="12"/>
  <c r="I212" i="12"/>
  <c r="H212" i="12"/>
  <c r="J211" i="12"/>
  <c r="I211" i="12"/>
  <c r="H211" i="12"/>
  <c r="J210" i="12"/>
  <c r="I210" i="12"/>
  <c r="H210" i="12"/>
  <c r="J209" i="12"/>
  <c r="I209" i="12"/>
  <c r="H209" i="12"/>
  <c r="J208" i="12"/>
  <c r="I208" i="12"/>
  <c r="H208" i="12"/>
  <c r="J207" i="12"/>
  <c r="I207" i="12"/>
  <c r="H207" i="12"/>
  <c r="J206" i="12"/>
  <c r="I206" i="12"/>
  <c r="H206" i="12"/>
  <c r="J205" i="12"/>
  <c r="I205" i="12"/>
  <c r="H205" i="12"/>
  <c r="J204" i="12"/>
  <c r="I204" i="12"/>
  <c r="H204" i="12"/>
  <c r="J203" i="12"/>
  <c r="I203" i="12"/>
  <c r="H203" i="12"/>
  <c r="J202" i="12"/>
  <c r="I202" i="12"/>
  <c r="H202" i="12"/>
  <c r="J201" i="12"/>
  <c r="I201" i="12"/>
  <c r="H201" i="12"/>
  <c r="J200" i="12"/>
  <c r="I200" i="12"/>
  <c r="H200" i="12"/>
  <c r="J199" i="12"/>
  <c r="I199" i="12"/>
  <c r="H199" i="12"/>
  <c r="J198" i="12"/>
  <c r="I198" i="12"/>
  <c r="H198" i="12"/>
  <c r="J197" i="12"/>
  <c r="I197" i="12"/>
  <c r="H197" i="12"/>
  <c r="J196" i="12"/>
  <c r="I196" i="12"/>
  <c r="H196" i="12"/>
  <c r="J195" i="12"/>
  <c r="I195" i="12"/>
  <c r="H195" i="12"/>
  <c r="J194" i="12"/>
  <c r="I194" i="12"/>
  <c r="H194" i="12"/>
  <c r="J193" i="12"/>
  <c r="I193" i="12"/>
  <c r="H193" i="12"/>
  <c r="J192" i="12"/>
  <c r="I192" i="12"/>
  <c r="H192" i="12"/>
  <c r="J191" i="12"/>
  <c r="I191" i="12"/>
  <c r="H191" i="12"/>
  <c r="J190" i="12"/>
  <c r="I190" i="12"/>
  <c r="H190" i="12"/>
  <c r="J189" i="12"/>
  <c r="I189" i="12"/>
  <c r="H189" i="12"/>
  <c r="J188" i="12"/>
  <c r="I188" i="12"/>
  <c r="H188" i="12"/>
  <c r="J187" i="12"/>
  <c r="I187" i="12"/>
  <c r="H187" i="12"/>
  <c r="J186" i="12"/>
  <c r="I186" i="12"/>
  <c r="H186" i="12"/>
  <c r="J185" i="12"/>
  <c r="I185" i="12"/>
  <c r="H185" i="12"/>
  <c r="J184" i="12"/>
  <c r="I184" i="12"/>
  <c r="H184" i="12"/>
  <c r="J183" i="12"/>
  <c r="I183" i="12"/>
  <c r="H183" i="12"/>
  <c r="J182" i="12"/>
  <c r="I182" i="12"/>
  <c r="H182" i="12"/>
  <c r="J181" i="12"/>
  <c r="I181" i="12"/>
  <c r="H181" i="12"/>
  <c r="J180" i="12"/>
  <c r="I180" i="12"/>
  <c r="H180" i="12"/>
  <c r="J179" i="12"/>
  <c r="I179" i="12"/>
  <c r="H179" i="12"/>
  <c r="J178" i="12"/>
  <c r="I178" i="12"/>
  <c r="H178" i="12"/>
  <c r="J177" i="12"/>
  <c r="I177" i="12"/>
  <c r="H177" i="12"/>
  <c r="J176" i="12"/>
  <c r="I176" i="12"/>
  <c r="H176" i="12"/>
  <c r="J175" i="12"/>
  <c r="I175" i="12"/>
  <c r="H175" i="12"/>
  <c r="J174" i="12"/>
  <c r="I174" i="12"/>
  <c r="H174" i="12"/>
  <c r="J173" i="12"/>
  <c r="I173" i="12"/>
  <c r="H173" i="12"/>
  <c r="J172" i="12"/>
  <c r="I172" i="12"/>
  <c r="H172" i="12"/>
  <c r="J171" i="12"/>
  <c r="I171" i="12"/>
  <c r="H171" i="12"/>
  <c r="J170" i="12"/>
  <c r="I170" i="12"/>
  <c r="H170" i="12"/>
  <c r="J169" i="12"/>
  <c r="I169" i="12"/>
  <c r="H169" i="12"/>
  <c r="J168" i="12"/>
  <c r="I168" i="12"/>
  <c r="H168" i="12"/>
  <c r="J167" i="12"/>
  <c r="I167" i="12"/>
  <c r="H167" i="12"/>
  <c r="J166" i="12"/>
  <c r="I166" i="12"/>
  <c r="H166" i="12"/>
  <c r="J165" i="12"/>
  <c r="I165" i="12"/>
  <c r="H165" i="12"/>
  <c r="J164" i="12"/>
  <c r="I164" i="12"/>
  <c r="H164" i="12"/>
  <c r="J163" i="12"/>
  <c r="I163" i="12"/>
  <c r="H163" i="12"/>
  <c r="J162" i="12"/>
  <c r="I162" i="12"/>
  <c r="H162" i="12"/>
  <c r="J161" i="12"/>
  <c r="I161" i="12"/>
  <c r="H161" i="12"/>
  <c r="J160" i="12"/>
  <c r="I160" i="12"/>
  <c r="H160" i="12"/>
  <c r="J159" i="12"/>
  <c r="I159" i="12"/>
  <c r="H159" i="12"/>
  <c r="J158" i="12"/>
  <c r="I158" i="12"/>
  <c r="H158" i="12"/>
  <c r="J157" i="12"/>
  <c r="I157" i="12"/>
  <c r="H157" i="12"/>
  <c r="J156" i="12"/>
  <c r="I156" i="12"/>
  <c r="H156" i="12"/>
  <c r="J155" i="12"/>
  <c r="I155" i="12"/>
  <c r="H155" i="12"/>
  <c r="J154" i="12"/>
  <c r="I154" i="12"/>
  <c r="H154" i="12"/>
  <c r="J153" i="12"/>
  <c r="I153" i="12"/>
  <c r="H153" i="12"/>
  <c r="J152" i="12"/>
  <c r="I152" i="12"/>
  <c r="H152" i="12"/>
  <c r="J151" i="12"/>
  <c r="I151" i="12"/>
  <c r="H151" i="12"/>
  <c r="J150" i="12"/>
  <c r="I150" i="12"/>
  <c r="H150" i="12"/>
  <c r="J149" i="12"/>
  <c r="I149" i="12"/>
  <c r="H149" i="12"/>
  <c r="J148" i="12"/>
  <c r="I148" i="12"/>
  <c r="H148" i="12"/>
  <c r="J147" i="12"/>
  <c r="I147" i="12"/>
  <c r="H147" i="12"/>
  <c r="J146" i="12"/>
  <c r="I146" i="12"/>
  <c r="H146" i="12"/>
  <c r="J145" i="12"/>
  <c r="I145" i="12"/>
  <c r="H145" i="12"/>
  <c r="J144" i="12"/>
  <c r="I144" i="12"/>
  <c r="H144" i="12"/>
  <c r="J143" i="12"/>
  <c r="I143" i="12"/>
  <c r="H143" i="12"/>
  <c r="J142" i="12"/>
  <c r="I142" i="12"/>
  <c r="H142" i="12"/>
  <c r="J141" i="12"/>
  <c r="I141" i="12"/>
  <c r="H141" i="12"/>
  <c r="J140" i="12"/>
  <c r="I140" i="12"/>
  <c r="H140" i="12"/>
  <c r="J139" i="12"/>
  <c r="I139" i="12"/>
  <c r="H139" i="12"/>
  <c r="J138" i="12"/>
  <c r="I138" i="12"/>
  <c r="H138" i="12"/>
  <c r="J137" i="12"/>
  <c r="I137" i="12"/>
  <c r="H137" i="12"/>
  <c r="J136" i="12"/>
  <c r="I136" i="12"/>
  <c r="H136" i="12"/>
  <c r="J135" i="12"/>
  <c r="I135" i="12"/>
  <c r="H135" i="12"/>
  <c r="J134" i="12"/>
  <c r="I134" i="12"/>
  <c r="H134" i="12"/>
  <c r="J133" i="12"/>
  <c r="I133" i="12"/>
  <c r="H133" i="12"/>
  <c r="J132" i="12"/>
  <c r="I132" i="12"/>
  <c r="H132" i="12"/>
  <c r="J131" i="12"/>
  <c r="I131" i="12"/>
  <c r="H131" i="12"/>
  <c r="J130" i="12"/>
  <c r="I130" i="12"/>
  <c r="H130" i="12"/>
  <c r="J129" i="12"/>
  <c r="I129" i="12"/>
  <c r="H129" i="12"/>
  <c r="J128" i="12"/>
  <c r="I128" i="12"/>
  <c r="H128" i="12"/>
  <c r="J127" i="12"/>
  <c r="I127" i="12"/>
  <c r="H127" i="12"/>
  <c r="J126" i="12"/>
  <c r="I126" i="12"/>
  <c r="H126" i="12"/>
  <c r="J125" i="12"/>
  <c r="I125" i="12"/>
  <c r="H125" i="12"/>
  <c r="J124" i="12"/>
  <c r="I124" i="12"/>
  <c r="H124" i="12"/>
  <c r="J123" i="12"/>
  <c r="I123" i="12"/>
  <c r="H123" i="12"/>
  <c r="J122" i="12"/>
  <c r="I122" i="12"/>
  <c r="H122" i="12"/>
  <c r="J121" i="12"/>
  <c r="I121" i="12"/>
  <c r="H121" i="12"/>
  <c r="J120" i="12"/>
  <c r="I120" i="12"/>
  <c r="H120" i="12"/>
  <c r="J119" i="12"/>
  <c r="I119" i="12"/>
  <c r="H119" i="12"/>
  <c r="J118" i="12"/>
  <c r="I118" i="12"/>
  <c r="H118" i="12"/>
  <c r="J117" i="12"/>
  <c r="I117" i="12"/>
  <c r="H117" i="12"/>
  <c r="J116" i="12"/>
  <c r="I116" i="12"/>
  <c r="H116" i="12"/>
  <c r="J115" i="12"/>
  <c r="I115" i="12"/>
  <c r="H115" i="12"/>
  <c r="J114" i="12"/>
  <c r="I114" i="12"/>
  <c r="H114" i="12"/>
  <c r="J113" i="12"/>
  <c r="I113" i="12"/>
  <c r="H113" i="12"/>
  <c r="J112" i="12"/>
  <c r="I112" i="12"/>
  <c r="H112" i="12"/>
  <c r="J111" i="12"/>
  <c r="I111" i="12"/>
  <c r="H111" i="12"/>
  <c r="J110" i="12"/>
  <c r="I110" i="12"/>
  <c r="H110" i="12"/>
  <c r="J109" i="12"/>
  <c r="I109" i="12"/>
  <c r="H109" i="12"/>
  <c r="J108" i="12"/>
  <c r="I108" i="12"/>
  <c r="H108" i="12"/>
  <c r="J107" i="12"/>
  <c r="I107" i="12"/>
  <c r="H107" i="12"/>
  <c r="J106" i="12"/>
  <c r="I106" i="12"/>
  <c r="H106" i="12"/>
  <c r="J105" i="12"/>
  <c r="I105" i="12"/>
  <c r="H105" i="12"/>
  <c r="J104" i="12"/>
  <c r="I104" i="12"/>
  <c r="H104" i="12"/>
  <c r="J103" i="12"/>
  <c r="I103" i="12"/>
  <c r="H103" i="12"/>
  <c r="J102" i="12"/>
  <c r="I102" i="12"/>
  <c r="H102" i="12"/>
  <c r="J101" i="12"/>
  <c r="I101" i="12"/>
  <c r="H101" i="12"/>
  <c r="J100" i="12"/>
  <c r="I100" i="12"/>
  <c r="H100" i="12"/>
  <c r="J99" i="12"/>
  <c r="I99" i="12"/>
  <c r="H99" i="12"/>
  <c r="J98" i="12"/>
  <c r="I98" i="12"/>
  <c r="H98" i="12"/>
  <c r="J97" i="12"/>
  <c r="I97" i="12"/>
  <c r="H97" i="12"/>
  <c r="J96" i="12"/>
  <c r="I96" i="12"/>
  <c r="H96" i="12"/>
  <c r="J95" i="12"/>
  <c r="I95" i="12"/>
  <c r="H95" i="12"/>
  <c r="J94" i="12"/>
  <c r="I94" i="12"/>
  <c r="H94" i="12"/>
  <c r="J93" i="12"/>
  <c r="I93" i="12"/>
  <c r="H93" i="12"/>
  <c r="J92" i="12"/>
  <c r="I92" i="12"/>
  <c r="H92" i="12"/>
  <c r="J91" i="12"/>
  <c r="I91" i="12"/>
  <c r="H91" i="12"/>
  <c r="J90" i="12"/>
  <c r="I90" i="12"/>
  <c r="H90" i="12"/>
  <c r="J89" i="12"/>
  <c r="I89" i="12"/>
  <c r="H89" i="12"/>
  <c r="J88" i="12"/>
  <c r="I88" i="12"/>
  <c r="H88" i="12"/>
  <c r="J87" i="12"/>
  <c r="I87" i="12"/>
  <c r="H87" i="12"/>
  <c r="J86" i="12"/>
  <c r="I86" i="12"/>
  <c r="H86" i="12"/>
  <c r="J85" i="12"/>
  <c r="I85" i="12"/>
  <c r="H85" i="12"/>
  <c r="J84" i="12"/>
  <c r="I84" i="12"/>
  <c r="H84" i="12"/>
  <c r="J83" i="12"/>
  <c r="I83" i="12"/>
  <c r="H83" i="12"/>
  <c r="J82" i="12"/>
  <c r="I82" i="12"/>
  <c r="H82" i="12"/>
  <c r="J81" i="12"/>
  <c r="I81" i="12"/>
  <c r="H81" i="12"/>
  <c r="J80" i="12"/>
  <c r="I80" i="12"/>
  <c r="H80" i="12"/>
  <c r="J79" i="12"/>
  <c r="I79" i="12"/>
  <c r="H79" i="12"/>
  <c r="J78" i="12"/>
  <c r="I78" i="12"/>
  <c r="H78" i="12"/>
  <c r="J77" i="12"/>
  <c r="I77" i="12"/>
  <c r="H77" i="12"/>
  <c r="J76" i="12"/>
  <c r="I76" i="12"/>
  <c r="H76" i="12"/>
  <c r="J75" i="12"/>
  <c r="I75" i="12"/>
  <c r="H75" i="12"/>
  <c r="J74" i="12"/>
  <c r="I74" i="12"/>
  <c r="H74" i="12"/>
  <c r="J73" i="12"/>
  <c r="I73" i="12"/>
  <c r="H73" i="12"/>
  <c r="J72" i="12"/>
  <c r="I72" i="12"/>
  <c r="H72" i="12"/>
  <c r="J71" i="12"/>
  <c r="I71" i="12"/>
  <c r="H71" i="12"/>
  <c r="J70" i="12"/>
  <c r="I70" i="12"/>
  <c r="H70" i="12"/>
  <c r="J69" i="12"/>
  <c r="I69" i="12"/>
  <c r="H69" i="12"/>
  <c r="J68" i="12"/>
  <c r="I68" i="12"/>
  <c r="H68" i="12"/>
  <c r="J67" i="12"/>
  <c r="I67" i="12"/>
  <c r="H67" i="12"/>
  <c r="J66" i="12"/>
  <c r="I66" i="12"/>
  <c r="H66" i="12"/>
  <c r="J65" i="12"/>
  <c r="I65" i="12"/>
  <c r="H65" i="12"/>
  <c r="J64" i="12"/>
  <c r="I64" i="12"/>
  <c r="H64" i="12"/>
  <c r="J63" i="12"/>
  <c r="I63" i="12"/>
  <c r="H63" i="12"/>
  <c r="J62" i="12"/>
  <c r="I62" i="12"/>
  <c r="H62" i="12"/>
  <c r="J61" i="12"/>
  <c r="I61" i="12"/>
  <c r="H61" i="12"/>
  <c r="J60" i="12"/>
  <c r="I60" i="12"/>
  <c r="H60" i="12"/>
  <c r="J59" i="12"/>
  <c r="I59" i="12"/>
  <c r="H59" i="12"/>
  <c r="J58" i="12"/>
  <c r="I58" i="12"/>
  <c r="H58" i="12"/>
  <c r="J57" i="12"/>
  <c r="I57" i="12"/>
  <c r="H57" i="12"/>
  <c r="J56" i="12"/>
  <c r="I56" i="12"/>
  <c r="H56" i="12"/>
  <c r="J55" i="12"/>
  <c r="I55" i="12"/>
  <c r="H55" i="12"/>
  <c r="J54" i="12"/>
  <c r="I54" i="12"/>
  <c r="H54" i="12"/>
  <c r="J53" i="12"/>
  <c r="I53" i="12"/>
  <c r="H53" i="12"/>
  <c r="J52" i="12"/>
  <c r="I52" i="12"/>
  <c r="H52" i="12"/>
  <c r="J51" i="12"/>
  <c r="I51" i="12"/>
  <c r="H51" i="12"/>
  <c r="J50" i="12"/>
  <c r="I50" i="12"/>
  <c r="H50" i="12"/>
  <c r="J49" i="12"/>
  <c r="I49" i="12"/>
  <c r="H49" i="12"/>
  <c r="J48" i="12"/>
  <c r="I48" i="12"/>
  <c r="H48" i="12"/>
  <c r="J47" i="12"/>
  <c r="I47" i="12"/>
  <c r="H47" i="12"/>
  <c r="J46" i="12"/>
  <c r="I46" i="12"/>
  <c r="H46" i="12"/>
  <c r="J45" i="12"/>
  <c r="I45" i="12"/>
  <c r="H45" i="12"/>
  <c r="J44" i="12"/>
  <c r="I44" i="12"/>
  <c r="H44" i="12"/>
  <c r="J43" i="12"/>
  <c r="I43" i="12"/>
  <c r="H43" i="12"/>
  <c r="J42" i="12"/>
  <c r="I42" i="12"/>
  <c r="H42" i="12"/>
  <c r="J41" i="12"/>
  <c r="I41" i="12"/>
  <c r="H41" i="12"/>
  <c r="J40" i="12"/>
  <c r="I40" i="12"/>
  <c r="H40" i="12"/>
  <c r="J39" i="12"/>
  <c r="I39" i="12"/>
  <c r="H39" i="12"/>
  <c r="J38" i="12"/>
  <c r="I38" i="12"/>
  <c r="H38" i="12"/>
  <c r="J37" i="12"/>
  <c r="I37" i="12"/>
  <c r="H37" i="12"/>
  <c r="J36" i="12"/>
  <c r="I36" i="12"/>
  <c r="H36" i="12"/>
  <c r="J35" i="12"/>
  <c r="I35" i="12"/>
  <c r="H35" i="12"/>
  <c r="J34" i="12"/>
  <c r="I34" i="12"/>
  <c r="H34" i="12"/>
  <c r="J33" i="12"/>
  <c r="I33" i="12"/>
  <c r="H33" i="12"/>
  <c r="J32" i="12"/>
  <c r="I32" i="12"/>
  <c r="H32" i="12"/>
  <c r="J31" i="12"/>
  <c r="I31" i="12"/>
  <c r="H31" i="12"/>
  <c r="J30" i="12"/>
  <c r="I30" i="12"/>
  <c r="H30" i="12"/>
  <c r="J29" i="12"/>
  <c r="I29" i="12"/>
  <c r="H29" i="12"/>
  <c r="J28" i="12"/>
  <c r="I28" i="12"/>
  <c r="H28" i="12"/>
  <c r="J27" i="12"/>
  <c r="I27" i="12"/>
  <c r="H27" i="12"/>
  <c r="J26" i="12"/>
  <c r="I26" i="12"/>
  <c r="H26" i="12"/>
  <c r="J25" i="12"/>
  <c r="I25" i="12"/>
  <c r="H25" i="12"/>
  <c r="J24" i="12"/>
  <c r="I24" i="12"/>
  <c r="H24" i="12"/>
  <c r="J23" i="12"/>
  <c r="I23" i="12"/>
  <c r="H23" i="12"/>
  <c r="J22" i="12"/>
  <c r="I22" i="12"/>
  <c r="H22" i="12"/>
  <c r="J21" i="12"/>
  <c r="I21" i="12"/>
  <c r="H21" i="12"/>
  <c r="J20" i="12"/>
  <c r="I20" i="12"/>
  <c r="H20" i="12"/>
  <c r="J19" i="12"/>
  <c r="I19" i="12"/>
  <c r="H19" i="12"/>
  <c r="J18" i="12"/>
  <c r="I18" i="12"/>
  <c r="H18" i="12"/>
  <c r="J17" i="12"/>
  <c r="I17" i="12"/>
  <c r="H17" i="12"/>
  <c r="J16" i="12"/>
  <c r="I16" i="12"/>
  <c r="H16" i="12"/>
  <c r="J15" i="12"/>
  <c r="I15" i="12"/>
  <c r="H15" i="12"/>
  <c r="J14" i="12"/>
  <c r="I14" i="12"/>
  <c r="H14" i="12"/>
  <c r="J13" i="12"/>
  <c r="I13" i="12"/>
  <c r="H13" i="12"/>
  <c r="J12" i="12"/>
  <c r="I12" i="12"/>
  <c r="H12" i="12"/>
  <c r="J11" i="12"/>
  <c r="I11" i="12"/>
  <c r="H11" i="12"/>
  <c r="J10" i="12"/>
  <c r="I10" i="12"/>
  <c r="H10" i="12"/>
  <c r="J9" i="12"/>
  <c r="I9" i="12"/>
  <c r="H9" i="12"/>
  <c r="J8" i="12"/>
  <c r="I8" i="12"/>
  <c r="H8" i="12"/>
  <c r="J7" i="12"/>
  <c r="I7" i="12"/>
  <c r="H7" i="12"/>
  <c r="J6" i="12"/>
  <c r="I6" i="12"/>
  <c r="H6" i="12"/>
  <c r="J270" i="13"/>
  <c r="I270" i="13"/>
  <c r="H270" i="13"/>
  <c r="J269" i="13"/>
  <c r="I269" i="13"/>
  <c r="H269" i="13"/>
  <c r="J268" i="13"/>
  <c r="I268" i="13"/>
  <c r="H268" i="13"/>
  <c r="J267" i="13"/>
  <c r="I267" i="13"/>
  <c r="H267" i="13"/>
  <c r="J266" i="13"/>
  <c r="I266" i="13"/>
  <c r="H266" i="13"/>
  <c r="J265" i="13"/>
  <c r="I265" i="13"/>
  <c r="H265" i="13"/>
  <c r="J264" i="13"/>
  <c r="I264" i="13"/>
  <c r="H264" i="13"/>
  <c r="J263" i="13"/>
  <c r="I263" i="13"/>
  <c r="H263" i="13"/>
  <c r="J262" i="13"/>
  <c r="I262" i="13"/>
  <c r="H262" i="13"/>
  <c r="J261" i="13"/>
  <c r="I261" i="13"/>
  <c r="H261" i="13"/>
  <c r="J260" i="13"/>
  <c r="I260" i="13"/>
  <c r="H260" i="13"/>
  <c r="J259" i="13"/>
  <c r="I259" i="13"/>
  <c r="H259" i="13"/>
  <c r="J258" i="13"/>
  <c r="I258" i="13"/>
  <c r="H258" i="13"/>
  <c r="J257" i="13"/>
  <c r="I257" i="13"/>
  <c r="H257" i="13"/>
  <c r="J256" i="13"/>
  <c r="I256" i="13"/>
  <c r="H256" i="13"/>
  <c r="J255" i="13"/>
  <c r="I255" i="13"/>
  <c r="H255" i="13"/>
  <c r="J254" i="13"/>
  <c r="I254" i="13"/>
  <c r="H254" i="13"/>
  <c r="J253" i="13"/>
  <c r="I253" i="13"/>
  <c r="H253" i="13"/>
  <c r="J252" i="13"/>
  <c r="I252" i="13"/>
  <c r="H252" i="13"/>
  <c r="J251" i="13"/>
  <c r="I251" i="13"/>
  <c r="H251" i="13"/>
  <c r="J250" i="13"/>
  <c r="I250" i="13"/>
  <c r="H250" i="13"/>
  <c r="J249" i="13"/>
  <c r="I249" i="13"/>
  <c r="H249" i="13"/>
  <c r="J248" i="13"/>
  <c r="I248" i="13"/>
  <c r="H248" i="13"/>
  <c r="J247" i="13"/>
  <c r="I247" i="13"/>
  <c r="H247" i="13"/>
  <c r="J246" i="13"/>
  <c r="I246" i="13"/>
  <c r="H246" i="13"/>
  <c r="J245" i="13"/>
  <c r="I245" i="13"/>
  <c r="H245" i="13"/>
  <c r="J244" i="13"/>
  <c r="I244" i="13"/>
  <c r="H244" i="13"/>
  <c r="J243" i="13"/>
  <c r="I243" i="13"/>
  <c r="H243" i="13"/>
  <c r="J242" i="13"/>
  <c r="I242" i="13"/>
  <c r="H242" i="13"/>
  <c r="J241" i="13"/>
  <c r="I241" i="13"/>
  <c r="H241" i="13"/>
  <c r="J240" i="13"/>
  <c r="I240" i="13"/>
  <c r="H240" i="13"/>
  <c r="J239" i="13"/>
  <c r="I239" i="13"/>
  <c r="H239" i="13"/>
  <c r="J238" i="13"/>
  <c r="I238" i="13"/>
  <c r="H238" i="13"/>
  <c r="J237" i="13"/>
  <c r="I237" i="13"/>
  <c r="H237" i="13"/>
  <c r="J236" i="13"/>
  <c r="I236" i="13"/>
  <c r="H236" i="13"/>
  <c r="J235" i="13"/>
  <c r="I235" i="13"/>
  <c r="H235" i="13"/>
  <c r="J234" i="13"/>
  <c r="I234" i="13"/>
  <c r="H234" i="13"/>
  <c r="J233" i="13"/>
  <c r="I233" i="13"/>
  <c r="H233" i="13"/>
  <c r="J232" i="13"/>
  <c r="I232" i="13"/>
  <c r="H232" i="13"/>
  <c r="J231" i="13"/>
  <c r="I231" i="13"/>
  <c r="H231" i="13"/>
  <c r="J230" i="13"/>
  <c r="I230" i="13"/>
  <c r="H230" i="13"/>
  <c r="J229" i="13"/>
  <c r="I229" i="13"/>
  <c r="H229" i="13"/>
  <c r="J228" i="13"/>
  <c r="I228" i="13"/>
  <c r="H228" i="13"/>
  <c r="J227" i="13"/>
  <c r="I227" i="13"/>
  <c r="H227" i="13"/>
  <c r="J226" i="13"/>
  <c r="I226" i="13"/>
  <c r="H226" i="13"/>
  <c r="J225" i="13"/>
  <c r="I225" i="13"/>
  <c r="H225" i="13"/>
  <c r="J224" i="13"/>
  <c r="I224" i="13"/>
  <c r="H224" i="13"/>
  <c r="J223" i="13"/>
  <c r="I223" i="13"/>
  <c r="H223" i="13"/>
  <c r="J222" i="13"/>
  <c r="I222" i="13"/>
  <c r="H222" i="13"/>
  <c r="J221" i="13"/>
  <c r="I221" i="13"/>
  <c r="H221" i="13"/>
  <c r="J220" i="13"/>
  <c r="I220" i="13"/>
  <c r="H220" i="13"/>
  <c r="J219" i="13"/>
  <c r="I219" i="13"/>
  <c r="H219" i="13"/>
  <c r="J218" i="13"/>
  <c r="I218" i="13"/>
  <c r="H218" i="13"/>
  <c r="J217" i="13"/>
  <c r="I217" i="13"/>
  <c r="H217" i="13"/>
  <c r="J216" i="13"/>
  <c r="I216" i="13"/>
  <c r="H216" i="13"/>
  <c r="J215" i="13"/>
  <c r="I215" i="13"/>
  <c r="H215" i="13"/>
  <c r="J214" i="13"/>
  <c r="I214" i="13"/>
  <c r="H214" i="13"/>
  <c r="J213" i="13"/>
  <c r="I213" i="13"/>
  <c r="H213" i="13"/>
  <c r="J212" i="13"/>
  <c r="I212" i="13"/>
  <c r="H212" i="13"/>
  <c r="J211" i="13"/>
  <c r="I211" i="13"/>
  <c r="H211" i="13"/>
  <c r="J210" i="13"/>
  <c r="I210" i="13"/>
  <c r="H210" i="13"/>
  <c r="J209" i="13"/>
  <c r="I209" i="13"/>
  <c r="H209" i="13"/>
  <c r="J208" i="13"/>
  <c r="I208" i="13"/>
  <c r="H208" i="13"/>
  <c r="J207" i="13"/>
  <c r="I207" i="13"/>
  <c r="H207" i="13"/>
  <c r="J206" i="13"/>
  <c r="I206" i="13"/>
  <c r="H206" i="13"/>
  <c r="J205" i="13"/>
  <c r="I205" i="13"/>
  <c r="H205" i="13"/>
  <c r="J204" i="13"/>
  <c r="I204" i="13"/>
  <c r="H204" i="13"/>
  <c r="J203" i="13"/>
  <c r="I203" i="13"/>
  <c r="H203" i="13"/>
  <c r="J202" i="13"/>
  <c r="I202" i="13"/>
  <c r="H202" i="13"/>
  <c r="J201" i="13"/>
  <c r="I201" i="13"/>
  <c r="H201" i="13"/>
  <c r="J200" i="13"/>
  <c r="I200" i="13"/>
  <c r="H200" i="13"/>
  <c r="J199" i="13"/>
  <c r="I199" i="13"/>
  <c r="H199" i="13"/>
  <c r="J198" i="13"/>
  <c r="I198" i="13"/>
  <c r="H198" i="13"/>
  <c r="J197" i="13"/>
  <c r="I197" i="13"/>
  <c r="H197" i="13"/>
  <c r="J196" i="13"/>
  <c r="I196" i="13"/>
  <c r="H196" i="13"/>
  <c r="J195" i="13"/>
  <c r="I195" i="13"/>
  <c r="H195" i="13"/>
  <c r="J194" i="13"/>
  <c r="I194" i="13"/>
  <c r="H194" i="13"/>
  <c r="J193" i="13"/>
  <c r="I193" i="13"/>
  <c r="H193" i="13"/>
  <c r="J192" i="13"/>
  <c r="I192" i="13"/>
  <c r="H192" i="13"/>
  <c r="J191" i="13"/>
  <c r="I191" i="13"/>
  <c r="H191" i="13"/>
  <c r="J190" i="13"/>
  <c r="I190" i="13"/>
  <c r="H190" i="13"/>
  <c r="J189" i="13"/>
  <c r="I189" i="13"/>
  <c r="H189" i="13"/>
  <c r="J188" i="13"/>
  <c r="I188" i="13"/>
  <c r="H188" i="13"/>
  <c r="J187" i="13"/>
  <c r="I187" i="13"/>
  <c r="H187" i="13"/>
  <c r="J186" i="13"/>
  <c r="I186" i="13"/>
  <c r="H186" i="13"/>
  <c r="J185" i="13"/>
  <c r="I185" i="13"/>
  <c r="H185" i="13"/>
  <c r="J184" i="13"/>
  <c r="I184" i="13"/>
  <c r="H184" i="13"/>
  <c r="J183" i="13"/>
  <c r="I183" i="13"/>
  <c r="H183" i="13"/>
  <c r="J182" i="13"/>
  <c r="I182" i="13"/>
  <c r="H182" i="13"/>
  <c r="J181" i="13"/>
  <c r="I181" i="13"/>
  <c r="H181" i="13"/>
  <c r="J180" i="13"/>
  <c r="I180" i="13"/>
  <c r="H180" i="13"/>
  <c r="J179" i="13"/>
  <c r="I179" i="13"/>
  <c r="H179" i="13"/>
  <c r="J178" i="13"/>
  <c r="I178" i="13"/>
  <c r="H178" i="13"/>
  <c r="J177" i="13"/>
  <c r="I177" i="13"/>
  <c r="H177" i="13"/>
  <c r="J176" i="13"/>
  <c r="I176" i="13"/>
  <c r="H176" i="13"/>
  <c r="J175" i="13"/>
  <c r="I175" i="13"/>
  <c r="H175" i="13"/>
  <c r="J174" i="13"/>
  <c r="I174" i="13"/>
  <c r="H174" i="13"/>
  <c r="J173" i="13"/>
  <c r="I173" i="13"/>
  <c r="H173" i="13"/>
  <c r="J172" i="13"/>
  <c r="I172" i="13"/>
  <c r="H172" i="13"/>
  <c r="J171" i="13"/>
  <c r="I171" i="13"/>
  <c r="H171" i="13"/>
  <c r="J170" i="13"/>
  <c r="I170" i="13"/>
  <c r="H170" i="13"/>
  <c r="J169" i="13"/>
  <c r="I169" i="13"/>
  <c r="H169" i="13"/>
  <c r="J168" i="13"/>
  <c r="I168" i="13"/>
  <c r="H168" i="13"/>
  <c r="J167" i="13"/>
  <c r="I167" i="13"/>
  <c r="H167" i="13"/>
  <c r="J166" i="13"/>
  <c r="I166" i="13"/>
  <c r="H166" i="13"/>
  <c r="J165" i="13"/>
  <c r="I165" i="13"/>
  <c r="H165" i="13"/>
  <c r="J164" i="13"/>
  <c r="I164" i="13"/>
  <c r="H164" i="13"/>
  <c r="J163" i="13"/>
  <c r="I163" i="13"/>
  <c r="H163" i="13"/>
  <c r="J162" i="13"/>
  <c r="I162" i="13"/>
  <c r="H162" i="13"/>
  <c r="J161" i="13"/>
  <c r="I161" i="13"/>
  <c r="H161" i="13"/>
  <c r="J160" i="13"/>
  <c r="I160" i="13"/>
  <c r="H160" i="13"/>
  <c r="J159" i="13"/>
  <c r="I159" i="13"/>
  <c r="H159" i="13"/>
  <c r="J158" i="13"/>
  <c r="I158" i="13"/>
  <c r="H158" i="13"/>
  <c r="J157" i="13"/>
  <c r="I157" i="13"/>
  <c r="H157" i="13"/>
  <c r="J156" i="13"/>
  <c r="I156" i="13"/>
  <c r="H156" i="13"/>
  <c r="J155" i="13"/>
  <c r="I155" i="13"/>
  <c r="H155" i="13"/>
  <c r="J154" i="13"/>
  <c r="I154" i="13"/>
  <c r="H154" i="13"/>
  <c r="J153" i="13"/>
  <c r="I153" i="13"/>
  <c r="H153" i="13"/>
  <c r="J152" i="13"/>
  <c r="I152" i="13"/>
  <c r="H152" i="13"/>
  <c r="J151" i="13"/>
  <c r="I151" i="13"/>
  <c r="H151" i="13"/>
  <c r="J150" i="13"/>
  <c r="I150" i="13"/>
  <c r="H150" i="13"/>
  <c r="J149" i="13"/>
  <c r="I149" i="13"/>
  <c r="H149" i="13"/>
  <c r="J148" i="13"/>
  <c r="I148" i="13"/>
  <c r="H148" i="13"/>
  <c r="J147" i="13"/>
  <c r="I147" i="13"/>
  <c r="H147" i="13"/>
  <c r="J146" i="13"/>
  <c r="I146" i="13"/>
  <c r="H146" i="13"/>
  <c r="J145" i="13"/>
  <c r="I145" i="13"/>
  <c r="H145" i="13"/>
  <c r="J144" i="13"/>
  <c r="I144" i="13"/>
  <c r="H144" i="13"/>
  <c r="J143" i="13"/>
  <c r="I143" i="13"/>
  <c r="H143" i="13"/>
  <c r="J142" i="13"/>
  <c r="I142" i="13"/>
  <c r="H142" i="13"/>
  <c r="J141" i="13"/>
  <c r="I141" i="13"/>
  <c r="H141" i="13"/>
  <c r="J140" i="13"/>
  <c r="I140" i="13"/>
  <c r="H140" i="13"/>
  <c r="J139" i="13"/>
  <c r="I139" i="13"/>
  <c r="H139" i="13"/>
  <c r="J138" i="13"/>
  <c r="I138" i="13"/>
  <c r="H138" i="13"/>
  <c r="J137" i="13"/>
  <c r="I137" i="13"/>
  <c r="H137" i="13"/>
  <c r="J136" i="13"/>
  <c r="I136" i="13"/>
  <c r="H136" i="13"/>
  <c r="J135" i="13"/>
  <c r="I135" i="13"/>
  <c r="H135" i="13"/>
  <c r="J134" i="13"/>
  <c r="I134" i="13"/>
  <c r="H134" i="13"/>
  <c r="J133" i="13"/>
  <c r="I133" i="13"/>
  <c r="H133" i="13"/>
  <c r="J132" i="13"/>
  <c r="I132" i="13"/>
  <c r="H132" i="13"/>
  <c r="J131" i="13"/>
  <c r="I131" i="13"/>
  <c r="H131" i="13"/>
  <c r="J130" i="13"/>
  <c r="I130" i="13"/>
  <c r="H130" i="13"/>
  <c r="J129" i="13"/>
  <c r="I129" i="13"/>
  <c r="H129" i="13"/>
  <c r="J128" i="13"/>
  <c r="I128" i="13"/>
  <c r="H128" i="13"/>
  <c r="J127" i="13"/>
  <c r="I127" i="13"/>
  <c r="H127" i="13"/>
  <c r="J126" i="13"/>
  <c r="I126" i="13"/>
  <c r="H126" i="13"/>
  <c r="J125" i="13"/>
  <c r="I125" i="13"/>
  <c r="H125" i="13"/>
  <c r="J124" i="13"/>
  <c r="I124" i="13"/>
  <c r="H124" i="13"/>
  <c r="J123" i="13"/>
  <c r="I123" i="13"/>
  <c r="H123" i="13"/>
  <c r="J122" i="13"/>
  <c r="I122" i="13"/>
  <c r="H122" i="13"/>
  <c r="J121" i="13"/>
  <c r="I121" i="13"/>
  <c r="H121" i="13"/>
  <c r="J120" i="13"/>
  <c r="I120" i="13"/>
  <c r="H120" i="13"/>
  <c r="J119" i="13"/>
  <c r="I119" i="13"/>
  <c r="H119" i="13"/>
  <c r="J118" i="13"/>
  <c r="I118" i="13"/>
  <c r="H118" i="13"/>
  <c r="J117" i="13"/>
  <c r="I117" i="13"/>
  <c r="H117" i="13"/>
  <c r="J116" i="13"/>
  <c r="I116" i="13"/>
  <c r="H116" i="13"/>
  <c r="J115" i="13"/>
  <c r="I115" i="13"/>
  <c r="H115" i="13"/>
  <c r="J114" i="13"/>
  <c r="I114" i="13"/>
  <c r="H114" i="13"/>
  <c r="J113" i="13"/>
  <c r="I113" i="13"/>
  <c r="H113" i="13"/>
  <c r="J112" i="13"/>
  <c r="I112" i="13"/>
  <c r="H112" i="13"/>
  <c r="J111" i="13"/>
  <c r="I111" i="13"/>
  <c r="H111" i="13"/>
  <c r="J110" i="13"/>
  <c r="I110" i="13"/>
  <c r="H110" i="13"/>
  <c r="J109" i="13"/>
  <c r="I109" i="13"/>
  <c r="H109" i="13"/>
  <c r="J108" i="13"/>
  <c r="I108" i="13"/>
  <c r="H108" i="13"/>
  <c r="J107" i="13"/>
  <c r="I107" i="13"/>
  <c r="H107" i="13"/>
  <c r="J106" i="13"/>
  <c r="I106" i="13"/>
  <c r="H106" i="13"/>
  <c r="J105" i="13"/>
  <c r="I105" i="13"/>
  <c r="H105" i="13"/>
  <c r="J104" i="13"/>
  <c r="I104" i="13"/>
  <c r="H104" i="13"/>
  <c r="J103" i="13"/>
  <c r="I103" i="13"/>
  <c r="H103" i="13"/>
  <c r="J102" i="13"/>
  <c r="I102" i="13"/>
  <c r="H102" i="13"/>
  <c r="J101" i="13"/>
  <c r="I101" i="13"/>
  <c r="H101" i="13"/>
  <c r="J100" i="13"/>
  <c r="I100" i="13"/>
  <c r="H100" i="13"/>
  <c r="J99" i="13"/>
  <c r="I99" i="13"/>
  <c r="H99" i="13"/>
  <c r="J98" i="13"/>
  <c r="I98" i="13"/>
  <c r="H98" i="13"/>
  <c r="J97" i="13"/>
  <c r="I97" i="13"/>
  <c r="H97" i="13"/>
  <c r="J96" i="13"/>
  <c r="I96" i="13"/>
  <c r="H96" i="13"/>
  <c r="J95" i="13"/>
  <c r="I95" i="13"/>
  <c r="H95" i="13"/>
  <c r="J94" i="13"/>
  <c r="I94" i="13"/>
  <c r="H94" i="13"/>
  <c r="J93" i="13"/>
  <c r="I93" i="13"/>
  <c r="H93" i="13"/>
  <c r="J92" i="13"/>
  <c r="I92" i="13"/>
  <c r="H92" i="13"/>
  <c r="J91" i="13"/>
  <c r="I91" i="13"/>
  <c r="H91" i="13"/>
  <c r="J90" i="13"/>
  <c r="I90" i="13"/>
  <c r="H90" i="13"/>
  <c r="J89" i="13"/>
  <c r="I89" i="13"/>
  <c r="H89" i="13"/>
  <c r="J88" i="13"/>
  <c r="I88" i="13"/>
  <c r="H88" i="13"/>
  <c r="J87" i="13"/>
  <c r="I87" i="13"/>
  <c r="H87" i="13"/>
  <c r="J86" i="13"/>
  <c r="I86" i="13"/>
  <c r="H86" i="13"/>
  <c r="J85" i="13"/>
  <c r="I85" i="13"/>
  <c r="H85" i="13"/>
  <c r="J84" i="13"/>
  <c r="I84" i="13"/>
  <c r="H84" i="13"/>
  <c r="J83" i="13"/>
  <c r="I83" i="13"/>
  <c r="H83" i="13"/>
  <c r="J82" i="13"/>
  <c r="I82" i="13"/>
  <c r="H82" i="13"/>
  <c r="J81" i="13"/>
  <c r="I81" i="13"/>
  <c r="H81" i="13"/>
  <c r="J80" i="13"/>
  <c r="I80" i="13"/>
  <c r="H80" i="13"/>
  <c r="J79" i="13"/>
  <c r="I79" i="13"/>
  <c r="H79" i="13"/>
  <c r="J78" i="13"/>
  <c r="I78" i="13"/>
  <c r="H78" i="13"/>
  <c r="J77" i="13"/>
  <c r="I77" i="13"/>
  <c r="H77" i="13"/>
  <c r="J76" i="13"/>
  <c r="I76" i="13"/>
  <c r="H76" i="13"/>
  <c r="J75" i="13"/>
  <c r="I75" i="13"/>
  <c r="H75" i="13"/>
  <c r="J74" i="13"/>
  <c r="I74" i="13"/>
  <c r="H74" i="13"/>
  <c r="J73" i="13"/>
  <c r="I73" i="13"/>
  <c r="H73" i="13"/>
  <c r="J72" i="13"/>
  <c r="I72" i="13"/>
  <c r="H72" i="13"/>
  <c r="J71" i="13"/>
  <c r="I71" i="13"/>
  <c r="H71" i="13"/>
  <c r="J70" i="13"/>
  <c r="I70" i="13"/>
  <c r="H70" i="13"/>
  <c r="J69" i="13"/>
  <c r="I69" i="13"/>
  <c r="H69" i="13"/>
  <c r="J68" i="13"/>
  <c r="I68" i="13"/>
  <c r="H68" i="13"/>
  <c r="J67" i="13"/>
  <c r="I67" i="13"/>
  <c r="H67" i="13"/>
  <c r="J66" i="13"/>
  <c r="I66" i="13"/>
  <c r="H66" i="13"/>
  <c r="J65" i="13"/>
  <c r="I65" i="13"/>
  <c r="H65" i="13"/>
  <c r="J64" i="13"/>
  <c r="I64" i="13"/>
  <c r="H64" i="13"/>
  <c r="J63" i="13"/>
  <c r="I63" i="13"/>
  <c r="H63" i="13"/>
  <c r="J62" i="13"/>
  <c r="I62" i="13"/>
  <c r="H62" i="13"/>
  <c r="J61" i="13"/>
  <c r="I61" i="13"/>
  <c r="H61" i="13"/>
  <c r="J60" i="13"/>
  <c r="I60" i="13"/>
  <c r="H60" i="13"/>
  <c r="J59" i="13"/>
  <c r="I59" i="13"/>
  <c r="H59" i="13"/>
  <c r="J58" i="13"/>
  <c r="I58" i="13"/>
  <c r="H58" i="13"/>
  <c r="J57" i="13"/>
  <c r="I57" i="13"/>
  <c r="H57" i="13"/>
  <c r="J56" i="13"/>
  <c r="I56" i="13"/>
  <c r="H56" i="13"/>
  <c r="J55" i="13"/>
  <c r="I55" i="13"/>
  <c r="H55" i="13"/>
  <c r="J54" i="13"/>
  <c r="I54" i="13"/>
  <c r="H54" i="13"/>
  <c r="J53" i="13"/>
  <c r="I53" i="13"/>
  <c r="H53" i="13"/>
  <c r="J52" i="13"/>
  <c r="I52" i="13"/>
  <c r="H52" i="13"/>
  <c r="J51" i="13"/>
  <c r="I51" i="13"/>
  <c r="H51" i="13"/>
  <c r="J50" i="13"/>
  <c r="I50" i="13"/>
  <c r="H50" i="13"/>
  <c r="J49" i="13"/>
  <c r="I49" i="13"/>
  <c r="H49" i="13"/>
  <c r="J48" i="13"/>
  <c r="I48" i="13"/>
  <c r="H48" i="13"/>
  <c r="J47" i="13"/>
  <c r="I47" i="13"/>
  <c r="H47" i="13"/>
  <c r="J46" i="13"/>
  <c r="I46" i="13"/>
  <c r="H46" i="13"/>
  <c r="J45" i="13"/>
  <c r="I45" i="13"/>
  <c r="H45" i="13"/>
  <c r="J44" i="13"/>
  <c r="I44" i="13"/>
  <c r="H44" i="13"/>
  <c r="J43" i="13"/>
  <c r="I43" i="13"/>
  <c r="H43" i="13"/>
  <c r="J42" i="13"/>
  <c r="I42" i="13"/>
  <c r="H42" i="13"/>
  <c r="J41" i="13"/>
  <c r="I41" i="13"/>
  <c r="H41" i="13"/>
  <c r="J40" i="13"/>
  <c r="I40" i="13"/>
  <c r="H40" i="13"/>
  <c r="J39" i="13"/>
  <c r="I39" i="13"/>
  <c r="H39" i="13"/>
  <c r="J38" i="13"/>
  <c r="I38" i="13"/>
  <c r="H38" i="13"/>
  <c r="J37" i="13"/>
  <c r="I37" i="13"/>
  <c r="H37" i="13"/>
  <c r="J36" i="13"/>
  <c r="I36" i="13"/>
  <c r="H36" i="13"/>
  <c r="J35" i="13"/>
  <c r="I35" i="13"/>
  <c r="H35" i="13"/>
  <c r="J34" i="13"/>
  <c r="I34" i="13"/>
  <c r="H34" i="13"/>
  <c r="J33" i="13"/>
  <c r="I33" i="13"/>
  <c r="H33" i="13"/>
  <c r="J32" i="13"/>
  <c r="I32" i="13"/>
  <c r="H32" i="13"/>
  <c r="J31" i="13"/>
  <c r="I31" i="13"/>
  <c r="H31" i="13"/>
  <c r="J30" i="13"/>
  <c r="I30" i="13"/>
  <c r="H30" i="13"/>
  <c r="J29" i="13"/>
  <c r="I29" i="13"/>
  <c r="H29" i="13"/>
  <c r="J28" i="13"/>
  <c r="I28" i="13"/>
  <c r="H28" i="13"/>
  <c r="J27" i="13"/>
  <c r="I27" i="13"/>
  <c r="H27" i="13"/>
  <c r="J26" i="13"/>
  <c r="I26" i="13"/>
  <c r="H26" i="13"/>
  <c r="J25" i="13"/>
  <c r="I25" i="13"/>
  <c r="H25" i="13"/>
  <c r="J23" i="13"/>
  <c r="I23" i="13"/>
  <c r="H23" i="13"/>
  <c r="J22" i="13"/>
  <c r="I22" i="13"/>
  <c r="H22" i="13"/>
  <c r="J21" i="13"/>
  <c r="I21" i="13"/>
  <c r="H21" i="13"/>
  <c r="J20" i="13"/>
  <c r="I20" i="13"/>
  <c r="H20" i="13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J12" i="13"/>
  <c r="I12" i="13"/>
  <c r="H12" i="13"/>
  <c r="J11" i="13"/>
  <c r="I11" i="13"/>
  <c r="H11" i="13"/>
  <c r="J10" i="13"/>
  <c r="I10" i="13"/>
  <c r="H10" i="13"/>
  <c r="J9" i="13"/>
  <c r="I9" i="13"/>
  <c r="H9" i="13"/>
  <c r="J8" i="13"/>
  <c r="I8" i="13"/>
  <c r="H8" i="13"/>
  <c r="J7" i="13"/>
  <c r="I7" i="13"/>
  <c r="H7" i="13"/>
  <c r="J6" i="13"/>
  <c r="I6" i="13"/>
  <c r="H6" i="13"/>
  <c r="G269" i="9" l="1"/>
  <c r="F269" i="9"/>
  <c r="C269" i="9"/>
  <c r="G171" i="9"/>
  <c r="F171" i="9"/>
  <c r="C171" i="9"/>
  <c r="G150" i="9"/>
  <c r="F150" i="9"/>
  <c r="C150" i="9"/>
  <c r="G120" i="9"/>
  <c r="F120" i="9"/>
  <c r="C120" i="9"/>
  <c r="G109" i="9"/>
  <c r="F109" i="9"/>
  <c r="C109" i="9"/>
</calcChain>
</file>

<file path=xl/sharedStrings.xml><?xml version="1.0" encoding="utf-8"?>
<sst xmlns="http://schemas.openxmlformats.org/spreadsheetml/2006/main" count="1767" uniqueCount="308">
  <si>
    <t>Puglia</t>
  </si>
  <si>
    <t>Foggia</t>
  </si>
  <si>
    <t>Isole Tremiti</t>
  </si>
  <si>
    <t>*</t>
  </si>
  <si>
    <t>Anzano di Puglia</t>
  </si>
  <si>
    <t>Panni</t>
  </si>
  <si>
    <t>Volturara Appula</t>
  </si>
  <si>
    <t>Motta Montecorvino</t>
  </si>
  <si>
    <t>Roseto Valfortore</t>
  </si>
  <si>
    <t>Lecce</t>
  </si>
  <si>
    <t>Giuggianello</t>
  </si>
  <si>
    <t>Sanarica</t>
  </si>
  <si>
    <t>Monteleone di Puglia</t>
  </si>
  <si>
    <t>Taranto</t>
  </si>
  <si>
    <t>Monteparano</t>
  </si>
  <si>
    <t>San Marco la Catola</t>
  </si>
  <si>
    <t>Roccaforzata</t>
  </si>
  <si>
    <t>Bagnolo del Salento</t>
  </si>
  <si>
    <t>Castro</t>
  </si>
  <si>
    <t>Carlantino</t>
  </si>
  <si>
    <t>Bari</t>
  </si>
  <si>
    <t>Poggiorsini</t>
  </si>
  <si>
    <t>Alberona</t>
  </si>
  <si>
    <t>Faeto</t>
  </si>
  <si>
    <t>Chieuti</t>
  </si>
  <si>
    <t>Palmariggi</t>
  </si>
  <si>
    <t>Zapponeta</t>
  </si>
  <si>
    <t>Binetto</t>
  </si>
  <si>
    <t>Patù</t>
  </si>
  <si>
    <t>Casalnuovo Monterotaro</t>
  </si>
  <si>
    <t>Castelluccio Valmaggiore</t>
  </si>
  <si>
    <t>Castelnuovo della Daunia</t>
  </si>
  <si>
    <t>Celenza Valfortore</t>
  </si>
  <si>
    <t>Poggio Imperiale</t>
  </si>
  <si>
    <t>Giurdignano</t>
  </si>
  <si>
    <t>Sternatia</t>
  </si>
  <si>
    <t>Monteiasi</t>
  </si>
  <si>
    <t>Diso</t>
  </si>
  <si>
    <t>Nociglia</t>
  </si>
  <si>
    <t>Orsara di Puglia</t>
  </si>
  <si>
    <t>Rignano Garganico</t>
  </si>
  <si>
    <t>Arnesano</t>
  </si>
  <si>
    <t>Ortelle</t>
  </si>
  <si>
    <t>Casalvecchio di Puglia</t>
  </si>
  <si>
    <t>Cannole</t>
  </si>
  <si>
    <t>Spongano</t>
  </si>
  <si>
    <t>Rocchetta Sant'Antonio</t>
  </si>
  <si>
    <t>Sant'Agata di Puglia</t>
  </si>
  <si>
    <t>Ordona</t>
  </si>
  <si>
    <t>Melpignano</t>
  </si>
  <si>
    <t>Montesano Salentino</t>
  </si>
  <si>
    <t>Botrugno</t>
  </si>
  <si>
    <t>Surano</t>
  </si>
  <si>
    <t>Porto Cesareo</t>
  </si>
  <si>
    <t>Candela</t>
  </si>
  <si>
    <t>Neviano</t>
  </si>
  <si>
    <t>Seclì</t>
  </si>
  <si>
    <t>Zollino</t>
  </si>
  <si>
    <t>Accadia</t>
  </si>
  <si>
    <t>Castelluccio dei Sauri</t>
  </si>
  <si>
    <t>Rodi Garganico</t>
  </si>
  <si>
    <t>Serracapriola</t>
  </si>
  <si>
    <t>Stornarella</t>
  </si>
  <si>
    <t>San Cassiano</t>
  </si>
  <si>
    <t>Montemesola</t>
  </si>
  <si>
    <t>Volturino</t>
  </si>
  <si>
    <t>Castrignano de' Greci</t>
  </si>
  <si>
    <t>Santa Cesarea Terme</t>
  </si>
  <si>
    <t>Avetrana</t>
  </si>
  <si>
    <t>Maruggio</t>
  </si>
  <si>
    <t>Caprarica di Lecce</t>
  </si>
  <si>
    <t>Martignano</t>
  </si>
  <si>
    <t>San Pietro in Lama</t>
  </si>
  <si>
    <t>Peschici</t>
  </si>
  <si>
    <t>Faggiano</t>
  </si>
  <si>
    <t>Cursi</t>
  </si>
  <si>
    <t>Miggiano</t>
  </si>
  <si>
    <t>Carpino</t>
  </si>
  <si>
    <t>Lesina</t>
  </si>
  <si>
    <t>Pietramontecorvino</t>
  </si>
  <si>
    <t>Leporano</t>
  </si>
  <si>
    <t>Brindisi</t>
  </si>
  <si>
    <t>Torchiarolo</t>
  </si>
  <si>
    <t>Morciano di Leuca</t>
  </si>
  <si>
    <t>Biccari</t>
  </si>
  <si>
    <t>Cellamare</t>
  </si>
  <si>
    <t>Andrano</t>
  </si>
  <si>
    <t>Otranto</t>
  </si>
  <si>
    <t>Bovino</t>
  </si>
  <si>
    <t>Stornara</t>
  </si>
  <si>
    <t>Gagliano del Capo</t>
  </si>
  <si>
    <t>Sogliano Cavour</t>
  </si>
  <si>
    <t>Torricella</t>
  </si>
  <si>
    <t>Carosino</t>
  </si>
  <si>
    <t>Palagianello</t>
  </si>
  <si>
    <t>San Marzano di San Giuseppe</t>
  </si>
  <si>
    <t>Tiggiano</t>
  </si>
  <si>
    <t>Ischitella</t>
  </si>
  <si>
    <t>Castri di Lecce</t>
  </si>
  <si>
    <t>Mattinata</t>
  </si>
  <si>
    <t>Fragagnano</t>
  </si>
  <si>
    <t>Alliste</t>
  </si>
  <si>
    <t>Muro Leccese</t>
  </si>
  <si>
    <t>Presicce</t>
  </si>
  <si>
    <t>Calimera</t>
  </si>
  <si>
    <t>Carapelle</t>
  </si>
  <si>
    <t>Carpignano Salentino</t>
  </si>
  <si>
    <t>Barletta Andria Trani</t>
  </si>
  <si>
    <t>Spinazzola</t>
  </si>
  <si>
    <t>Lizzano</t>
  </si>
  <si>
    <t>Cellino San Marco</t>
  </si>
  <si>
    <t>San Donaci</t>
  </si>
  <si>
    <t>Alezio</t>
  </si>
  <si>
    <t>Deliceto</t>
  </si>
  <si>
    <t>Cagnano Varano</t>
  </si>
  <si>
    <t>Minervino di Lecce</t>
  </si>
  <si>
    <t>Novoli</t>
  </si>
  <si>
    <t>San Donato di Lecce</t>
  </si>
  <si>
    <t>Castrignano del Capo</t>
  </si>
  <si>
    <t>Salve</t>
  </si>
  <si>
    <t>Tuglie</t>
  </si>
  <si>
    <t>Statte</t>
  </si>
  <si>
    <t>Poggiardo</t>
  </si>
  <si>
    <t>Salice Salentino</t>
  </si>
  <si>
    <t>Specchia</t>
  </si>
  <si>
    <t>Troia</t>
  </si>
  <si>
    <t>Collepasso</t>
  </si>
  <si>
    <t>Supersano</t>
  </si>
  <si>
    <t>Uggiano la Chiesa</t>
  </si>
  <si>
    <t>Minervino Murge</t>
  </si>
  <si>
    <t>Sannicola</t>
  </si>
  <si>
    <t>San Paolo di Civitate</t>
  </si>
  <si>
    <t>Pulsano</t>
  </si>
  <si>
    <t>Alessano</t>
  </si>
  <si>
    <t>Corsano</t>
  </si>
  <si>
    <t>Soleto</t>
  </si>
  <si>
    <t>San Michele Salentino</t>
  </si>
  <si>
    <t>Guagnano</t>
  </si>
  <si>
    <t>Erchie</t>
  </si>
  <si>
    <t>San Marco in Lamis</t>
  </si>
  <si>
    <t>Toritto</t>
  </si>
  <si>
    <t>Villa Castelli</t>
  </si>
  <si>
    <t>Acquarica del Capo</t>
  </si>
  <si>
    <t>Cutrofiano</t>
  </si>
  <si>
    <t>Scorrano</t>
  </si>
  <si>
    <t>Vico del Gargano</t>
  </si>
  <si>
    <t>Sammichele di Bari</t>
  </si>
  <si>
    <t>Margherita di Savoia</t>
  </si>
  <si>
    <t>Ascoli Satriano</t>
  </si>
  <si>
    <t>Grumo Appula</t>
  </si>
  <si>
    <t>Sannicandro di Bari</t>
  </si>
  <si>
    <t>Torre Santa Susanna</t>
  </si>
  <si>
    <t>San Pancrazio Salentino</t>
  </si>
  <si>
    <t>Corigliano d'Otranto</t>
  </si>
  <si>
    <t>Bitetto</t>
  </si>
  <si>
    <t>Martano</t>
  </si>
  <si>
    <t>Vieste</t>
  </si>
  <si>
    <t>Bitritto</t>
  </si>
  <si>
    <t>Lizzanello</t>
  </si>
  <si>
    <t>Vernole</t>
  </si>
  <si>
    <t>San Ferdinando di Puglia</t>
  </si>
  <si>
    <t>Aradeo</t>
  </si>
  <si>
    <t>Crispiano</t>
  </si>
  <si>
    <t>Melissano</t>
  </si>
  <si>
    <t>Parabita</t>
  </si>
  <si>
    <t>San Cesario di Lecce</t>
  </si>
  <si>
    <t>Melendugno</t>
  </si>
  <si>
    <t>Monte Sant'Angelo</t>
  </si>
  <si>
    <t>Latiano</t>
  </si>
  <si>
    <t>Campi Salentina</t>
  </si>
  <si>
    <t>Squinzano</t>
  </si>
  <si>
    <t>San Nicandro Garganico</t>
  </si>
  <si>
    <t>Palagiano</t>
  </si>
  <si>
    <t>San Pietro Vernotico</t>
  </si>
  <si>
    <t>Gallipoli</t>
  </si>
  <si>
    <t>Ugento</t>
  </si>
  <si>
    <t>Trepuzzi</t>
  </si>
  <si>
    <t>Turi</t>
  </si>
  <si>
    <t>Sava</t>
  </si>
  <si>
    <t>Cisternino</t>
  </si>
  <si>
    <t>San Giorgio Ionico</t>
  </si>
  <si>
    <t>Oria</t>
  </si>
  <si>
    <t>Cavallino</t>
  </si>
  <si>
    <t>Lequile</t>
  </si>
  <si>
    <t>Monteroni di Lecce</t>
  </si>
  <si>
    <t>Apricena</t>
  </si>
  <si>
    <t>Valenzano</t>
  </si>
  <si>
    <t>Casamassima</t>
  </si>
  <si>
    <t>Leverano</t>
  </si>
  <si>
    <t>Ruffano</t>
  </si>
  <si>
    <t>Carmiano</t>
  </si>
  <si>
    <t>Orta Nova</t>
  </si>
  <si>
    <t>Ceglie Messapica</t>
  </si>
  <si>
    <t>Mottola</t>
  </si>
  <si>
    <t>Taurisano</t>
  </si>
  <si>
    <t>Alberobello</t>
  </si>
  <si>
    <t>Castellaneta</t>
  </si>
  <si>
    <t>Trinitapoli</t>
  </si>
  <si>
    <t>Adelfia</t>
  </si>
  <si>
    <t>Rutigliano</t>
  </si>
  <si>
    <t>Laterza</t>
  </si>
  <si>
    <t>Matino</t>
  </si>
  <si>
    <t>Carovigno</t>
  </si>
  <si>
    <t>Surbo</t>
  </si>
  <si>
    <t>Cassano delle Murge</t>
  </si>
  <si>
    <t>Giovinazzo</t>
  </si>
  <si>
    <t>San Vito dei Normanni</t>
  </si>
  <si>
    <t>Veglie</t>
  </si>
  <si>
    <t>Torremaggiore</t>
  </si>
  <si>
    <t>Mola di Bari</t>
  </si>
  <si>
    <t>Galatone</t>
  </si>
  <si>
    <t>Locorotondo</t>
  </si>
  <si>
    <t>Noicattaro</t>
  </si>
  <si>
    <t>Ginosa</t>
  </si>
  <si>
    <t>Capurso</t>
  </si>
  <si>
    <t>Mesagne</t>
  </si>
  <si>
    <t>Racale</t>
  </si>
  <si>
    <t>San Giovanni Rotondo</t>
  </si>
  <si>
    <t>Maglie</t>
  </si>
  <si>
    <t>Polignano a Mare</t>
  </si>
  <si>
    <t>Terlizzi</t>
  </si>
  <si>
    <t>Grottaglie</t>
  </si>
  <si>
    <t>Tricase</t>
  </si>
  <si>
    <t>Taviano</t>
  </si>
  <si>
    <t>Copertino</t>
  </si>
  <si>
    <t>Palo del Colle</t>
  </si>
  <si>
    <t>Triggiano</t>
  </si>
  <si>
    <t>Francavilla Fontana</t>
  </si>
  <si>
    <t>Noci</t>
  </si>
  <si>
    <t>Acquaviva delle Fonti</t>
  </si>
  <si>
    <t>Casarano</t>
  </si>
  <si>
    <t>Canosa di Puglia</t>
  </si>
  <si>
    <t>Massafra</t>
  </si>
  <si>
    <t>Santeramo in Colle</t>
  </si>
  <si>
    <t>Galatina</t>
  </si>
  <si>
    <t>Castellana Grotte</t>
  </si>
  <si>
    <t>Nardò</t>
  </si>
  <si>
    <t>Conversano</t>
  </si>
  <si>
    <t>Ruvo di Puglia</t>
  </si>
  <si>
    <t>Manduria</t>
  </si>
  <si>
    <t>Gioia del Colle</t>
  </si>
  <si>
    <t>Ostuni</t>
  </si>
  <si>
    <t>Putignano</t>
  </si>
  <si>
    <t>Lucera</t>
  </si>
  <si>
    <t>Fasano</t>
  </si>
  <si>
    <t>Bisceglie</t>
  </si>
  <si>
    <t>Trani</t>
  </si>
  <si>
    <t>Manfredonia</t>
  </si>
  <si>
    <t>San Severo</t>
  </si>
  <si>
    <t>Martina Franca</t>
  </si>
  <si>
    <t>Molfetta</t>
  </si>
  <si>
    <t>Monopoli</t>
  </si>
  <si>
    <t>Bitonto</t>
  </si>
  <si>
    <t>Cerignola</t>
  </si>
  <si>
    <t>Corato</t>
  </si>
  <si>
    <t>Gravina in Puglia</t>
  </si>
  <si>
    <t>Modugno</t>
  </si>
  <si>
    <t>Barletta</t>
  </si>
  <si>
    <t>Andria</t>
  </si>
  <si>
    <t>Altamura</t>
  </si>
  <si>
    <t>Celle di San Vito</t>
  </si>
  <si>
    <t>Comune</t>
  </si>
  <si>
    <t>Unità Locali</t>
  </si>
  <si>
    <t>Valore Aggiunto (EURO)</t>
  </si>
  <si>
    <t>Fatturato(EURO)</t>
  </si>
  <si>
    <t>Addetti alle UL</t>
  </si>
  <si>
    <t>Dipendenti delle UL</t>
  </si>
  <si>
    <t>Provincia</t>
  </si>
  <si>
    <t>Totale</t>
  </si>
  <si>
    <t>Fatturato (EURO)</t>
  </si>
  <si>
    <t>Nota Metodologica</t>
  </si>
  <si>
    <t>Foglio</t>
  </si>
  <si>
    <t>Contenuto</t>
  </si>
  <si>
    <t>Numero di Unità locali, addetti,dipendenti e risultati economici delle imprese incluse nel settore Servizi " Attive" secondo i decreti governativi approvati a marzo 2020 (DPCM dell’11/03/2020 e DM Mise 25/03/2020).</t>
  </si>
  <si>
    <t>Fonte:Istat,Frame territoriale</t>
  </si>
  <si>
    <t>Numero di Unità locali, addetti,dipendenti e risultati economici delle imprese incluse nel settore Servizi  "Sospese" secondo i decreti governativi approvati a marzo 2020 (DPCM dell’11/03/2020 e DM Mise 25/03/2020).</t>
  </si>
  <si>
    <t>Numero di Unità locali, addetti,dipendenti e risultati economici delle imprese incluse nel settore Industrie " Attive" secondo i decreti governativi approvati a marzo 2020 (DPCM dell’11/03/2020 e DM Mise 25/03/2020).</t>
  </si>
  <si>
    <t>* I comuni con meno di 3 UL, per motivi di riservatezza non presentano i dati cosi come previsto dalla normativa vigente</t>
  </si>
  <si>
    <t>Numero di Unità locali, addetti,dipendenti e risultati economici delle imprese incluse nel settore Servizi  "sospese" secondo i decreti governativi approvati a marzo 2020 (DPCM dell’11/03/2020 e DM Mise 25/03/2020).(Valori assoluti e in unità di euro).Anno 2017</t>
  </si>
  <si>
    <t>Numero di Unità locali, addetti,dipendenti e risultati economici delle imprese incluse nel settore Industrie "sospese” secondo i decreti governativi approvati a marzo 2020 (DPCM dell’11/03/2020 e DM Mise 25/03/2020).(Valori assoluti e in unità di euro).Anno 2017</t>
  </si>
  <si>
    <t>Numero di Unità locali, addetti,dipendenti e risultati economici delle imprese incluse nel settore Servizi " Attive" secondo i decreti governativi approvati a marzo 2020 (DPCM dell’11/03/2020 e DM Mise 25/03/2020).(Valori assoluti e in unità di euro).Anno 2017</t>
  </si>
  <si>
    <t>Numero di Unità locali, addetti,dipendenti e risultati economici delle imprese incluse nel settore Industrie " attive" secondo i decreti governativi approvati a marzo 2020 (DPCM dell’11/03/2020 e DM Mise 25/03/2020).(Valori assoluti e in unità di euro).Anno 2017</t>
  </si>
  <si>
    <t>Valore Aggiunto/ Fatturato</t>
  </si>
  <si>
    <t>Fatturato per Addetto</t>
  </si>
  <si>
    <t>Valore aggiunto per  addetti</t>
  </si>
  <si>
    <t>Comune ind sospese</t>
  </si>
  <si>
    <t>n.d</t>
  </si>
  <si>
    <t>Totale Industrie</t>
  </si>
  <si>
    <t>Totale Servizi</t>
  </si>
  <si>
    <t>Indicatori</t>
  </si>
  <si>
    <t>Valore aggiunto per  addetti (euro)</t>
  </si>
  <si>
    <t>Valore Aggiunto/ Fatturato (val.percentuali)</t>
  </si>
  <si>
    <t>Fatturato per Addetto (euro)</t>
  </si>
  <si>
    <t>Settore Industrie "Attive"</t>
  </si>
  <si>
    <t>Settore Industrie "Sospese"</t>
  </si>
  <si>
    <t>Settore Servizi "Attivi"</t>
  </si>
  <si>
    <t>Settore Servizi "Sospesi"</t>
  </si>
  <si>
    <t>Industrie attive</t>
  </si>
  <si>
    <t>Industrie sospese</t>
  </si>
  <si>
    <t>servizi attivi</t>
  </si>
  <si>
    <t>servizi sospesi</t>
  </si>
  <si>
    <t>Numero di Unità locali, addetti,dipendenti e risultati economici delle imprese incluse nel settore Servizi  "Attive" secondo i decreti governativi approvati a marzo 2020 (DPCM dell’11/03/2020 e DM Mise 25/03/2020).</t>
  </si>
  <si>
    <t>Numero di Unità locali, addetti,dipendenti,risultati economici delle imprese e indicatori calcolati per le imprese del settore dei servizi prima dell'emanazione dei decreti i decreti governativi approvati a marzo 2020 .Anno 2017.Valori assoluti e percentuali.</t>
  </si>
  <si>
    <t>Numero di Unità locali, addetti,dipendenti,risultati economici delle imprese e indicatori calcolati per le imprese del settore dei servizi prima dell'emanazione dei decreti governativi approvati a marzo 2020 ((DPCM dell’11/03/2020 e DM Mise 25/03/2020) .Anno 2017.Valori assoluti e percentuali.</t>
  </si>
  <si>
    <t>Numero di Unità locali, addetti,dipendenti,risultati economici delle imprese e indicatori calcolati per le imprese del settore Industrie prima dell'emanazione dei decreti governativi approvati a marzo 2020 ((DPCM dell’11/03/2020 e DM Mise 25/03/2020) .Anno 2017</t>
  </si>
  <si>
    <t>Fonte:Elaborazioni IPRES su dati Istat,Frame territoriale</t>
  </si>
  <si>
    <r>
      <rPr>
        <sz val="10"/>
        <rFont val="Arial"/>
        <family val="2"/>
      </rPr>
      <t>La gestione dell’emergenza sanitaria legata all’epidemia di Covid-19 ha portato a provvedimenti governativi che hanno comportato la progressiva chiusura di molte attività economice e produttive.L'ISTAT il 10 aprile ha diffuso i dati di sintesi dell’incidenza dei settori sospesi su base comunale con riferimento a numero di imprese, addetti e i principali risultati economic per i due macro settori: industria e servizi. Le attività sospese sono quelle definite nel DPCM dell’11 marzo 2020, all’allegato 1 del DPCM del 22 marzo, all’aggiornamento dei codici Ateco di cui al decreto del Ministero delle attività produttive del 25 marzo 2020</t>
    </r>
    <r>
      <rPr>
        <sz val="10"/>
        <color rgb="FFFF0000"/>
        <rFont val="Arial"/>
        <family val="2"/>
      </rPr>
      <t xml:space="preserve">. </t>
    </r>
    <r>
      <rPr>
        <sz val="10"/>
        <color theme="1"/>
        <rFont val="Arial"/>
        <family val="2"/>
      </rPr>
      <t>I dati utilizzati  derivano dal Registro esteso “Frame Territoriale” (riferito al 2017), che include tutte le unità locali appartenenti alle imprese attive a livello comunale. I comparti produttivi a cui essi si riferiscono comprendono il settore dell’industria in senso stretto, le costruzioni, una parte del terziario di mercato. Sono esclusi, per definizione: l’agricoltura, il credito e assicurazioni, la pubblica amministrazione, parti importanti dei servizi personali; si tratta di settori che non rientrano nel campo di osservazione delle statistiche sulle imprese e che, invece, sono comparti per i quali è autorizzata la prosecuzione delle attività.  Per ciascun comune vengono fornite alcune informazioni elementari, riferite al 2017, relative al numero di unità produttive locali presenti, al totale di addetti e di dipendenti che vi lavorano, nonché al fatturato e al valore aggiunto da esse realizzate nell’anno di riferimento. I dati comunali sono organizzati distinguendo quattro insiemi di imprese: quelle inserite in settori dell’industria (incluse le costruzioni) definiti “attivi”; quelle dei settori industriali “sospesi”; le imprese di comparti dei servizi attivi; quelle di comparti dei servizi sospesi. Restando nell’ambito delle unità produttive qui considerate, è bene ribadire che la classificazione in “attiva” e “sospesa” assegnata a ciascuna di esse deriva esclusivamente dal settore di attività (individuato dal codice Ateco) a cui appartiene. Non si dispone, invece, di informazioni che colgano l’eventuale sospensione o chiusura dell’operatività di imprese appartenenti a settori ”attivi” così come di unità che pur appartenendo a settori “sospesi” si avvalgono, invece, della deroga al divieto richiesta (con meccanismo di silenzio assenso) alle rispettive prefetture.I comuni che, separatamente nell’industria o nei servizi, avevano meno di 3 unità locali, per motivi di riservatezza non vengono presentati i dati come prevede la normativa.  
I valori di fatturato e valore aggiunto sono espressi in euro. 
L’occupazione è misurata in termini di posizioni lavorative totali in media annua, calcolate sulla base delle presenze settimanali del lavoratore.
Per addetti si intende la tipologia occupazionale composta dai dipendenti + indipendenti.</t>
    </r>
  </si>
  <si>
    <t>Numero di Unità locali, addetti,dipendenti,risultati economici delle imprese e indicatori calcolati per le imprese del settore dell' Industria prima dell'emanazione dei decreti i decreti governativi approvati a marzo 2020 .Anno 2017.Valori assoluti e percentuali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</si>
</sst>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2" xfId="0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3" fillId="0" borderId="0" xfId="0" applyFont="1"/>
    <xf numFmtId="164" fontId="3" fillId="0" borderId="0" xfId="1" applyNumberFormat="1" applyFont="1"/>
    <xf numFmtId="164" fontId="3" fillId="0" borderId="2" xfId="1" applyNumberFormat="1" applyFont="1" applyBorder="1"/>
    <xf numFmtId="164" fontId="2" fillId="0" borderId="3" xfId="1" applyNumberFormat="1" applyFont="1" applyBorder="1"/>
    <xf numFmtId="164" fontId="2" fillId="0" borderId="0" xfId="1" applyNumberFormat="1" applyFont="1" applyBorder="1"/>
    <xf numFmtId="164" fontId="3" fillId="0" borderId="2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2" fillId="0" borderId="7" xfId="1" applyFont="1" applyBorder="1"/>
    <xf numFmtId="43" fontId="2" fillId="0" borderId="0" xfId="1" applyFont="1" applyBorder="1"/>
    <xf numFmtId="0" fontId="3" fillId="0" borderId="8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164" fontId="2" fillId="0" borderId="1" xfId="1" applyNumberFormat="1" applyFont="1" applyBorder="1"/>
    <xf numFmtId="164" fontId="2" fillId="0" borderId="12" xfId="1" applyNumberFormat="1" applyFont="1" applyBorder="1"/>
    <xf numFmtId="43" fontId="2" fillId="0" borderId="11" xfId="1" applyFont="1" applyBorder="1"/>
    <xf numFmtId="43" fontId="2" fillId="0" borderId="1" xfId="1" applyFont="1" applyBorder="1"/>
    <xf numFmtId="164" fontId="2" fillId="0" borderId="6" xfId="1" applyNumberFormat="1" applyFont="1" applyBorder="1"/>
    <xf numFmtId="164" fontId="2" fillId="0" borderId="2" xfId="1" applyNumberFormat="1" applyFont="1" applyBorder="1"/>
    <xf numFmtId="164" fontId="2" fillId="0" borderId="8" xfId="1" applyNumberFormat="1" applyFont="1" applyBorder="1"/>
    <xf numFmtId="43" fontId="2" fillId="0" borderId="6" xfId="1" applyFont="1" applyBorder="1"/>
    <xf numFmtId="43" fontId="2" fillId="0" borderId="2" xfId="1" applyFont="1" applyBorder="1"/>
    <xf numFmtId="164" fontId="2" fillId="0" borderId="5" xfId="1" applyNumberFormat="1" applyFont="1" applyBorder="1"/>
    <xf numFmtId="164" fontId="2" fillId="0" borderId="13" xfId="1" applyNumberFormat="1" applyFont="1" applyBorder="1"/>
    <xf numFmtId="164" fontId="2" fillId="0" borderId="15" xfId="1" applyNumberFormat="1" applyFont="1" applyBorder="1"/>
    <xf numFmtId="164" fontId="3" fillId="0" borderId="4" xfId="1" applyNumberFormat="1" applyFont="1" applyBorder="1"/>
    <xf numFmtId="164" fontId="2" fillId="0" borderId="9" xfId="1" applyNumberFormat="1" applyFont="1" applyBorder="1"/>
    <xf numFmtId="164" fontId="3" fillId="0" borderId="6" xfId="1" applyNumberFormat="1" applyFont="1" applyBorder="1"/>
    <xf numFmtId="164" fontId="3" fillId="0" borderId="8" xfId="1" applyNumberFormat="1" applyFont="1" applyBorder="1"/>
    <xf numFmtId="43" fontId="3" fillId="0" borderId="6" xfId="1" applyFont="1" applyBorder="1"/>
    <xf numFmtId="43" fontId="3" fillId="0" borderId="2" xfId="1" applyFont="1" applyBorder="1"/>
    <xf numFmtId="43" fontId="2" fillId="0" borderId="7" xfId="1" applyFont="1" applyBorder="1" applyAlignment="1">
      <alignment vertical="center" wrapText="1"/>
    </xf>
    <xf numFmtId="43" fontId="2" fillId="0" borderId="0" xfId="1" applyFont="1" applyBorder="1" applyAlignment="1">
      <alignment vertical="center" wrapText="1"/>
    </xf>
    <xf numFmtId="164" fontId="2" fillId="0" borderId="7" xfId="0" applyNumberFormat="1" applyFont="1" applyBorder="1"/>
    <xf numFmtId="2" fontId="2" fillId="0" borderId="0" xfId="0" applyNumberFormat="1" applyFont="1" applyBorder="1"/>
    <xf numFmtId="164" fontId="2" fillId="0" borderId="0" xfId="0" applyNumberFormat="1" applyFont="1" applyBorder="1"/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right"/>
    </xf>
    <xf numFmtId="164" fontId="2" fillId="0" borderId="13" xfId="1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3" xfId="1" applyNumberFormat="1" applyFont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0" fontId="2" fillId="0" borderId="9" xfId="0" applyFont="1" applyBorder="1"/>
    <xf numFmtId="0" fontId="2" fillId="0" borderId="15" xfId="0" applyFont="1" applyBorder="1"/>
    <xf numFmtId="0" fontId="3" fillId="0" borderId="4" xfId="0" applyFont="1" applyBorder="1"/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3" fontId="2" fillId="0" borderId="7" xfId="1" applyNumberFormat="1" applyFont="1" applyBorder="1"/>
    <xf numFmtId="43" fontId="2" fillId="0" borderId="0" xfId="1" applyNumberFormat="1" applyFont="1" applyBorder="1"/>
    <xf numFmtId="43" fontId="3" fillId="0" borderId="7" xfId="1" applyNumberFormat="1" applyFont="1" applyBorder="1"/>
    <xf numFmtId="43" fontId="3" fillId="0" borderId="0" xfId="1" applyNumberFormat="1" applyFont="1" applyBorder="1"/>
    <xf numFmtId="43" fontId="2" fillId="0" borderId="11" xfId="1" applyNumberFormat="1" applyFont="1" applyBorder="1"/>
    <xf numFmtId="43" fontId="3" fillId="0" borderId="6" xfId="1" applyNumberFormat="1" applyFont="1" applyBorder="1"/>
    <xf numFmtId="43" fontId="3" fillId="0" borderId="2" xfId="1" applyNumberFormat="1" applyFont="1" applyBorder="1"/>
    <xf numFmtId="164" fontId="3" fillId="0" borderId="6" xfId="1" applyNumberFormat="1" applyFont="1" applyBorder="1" applyAlignment="1">
      <alignment horizontal="center" vertical="center"/>
    </xf>
    <xf numFmtId="43" fontId="2" fillId="0" borderId="0" xfId="1" applyNumberFormat="1" applyFont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6" xfId="1" applyFont="1" applyBorder="1" applyAlignment="1">
      <alignment vertical="center" wrapText="1"/>
    </xf>
    <xf numFmtId="43" fontId="3" fillId="0" borderId="2" xfId="1" applyFont="1" applyBorder="1" applyAlignment="1">
      <alignment vertical="center" wrapText="1"/>
    </xf>
    <xf numFmtId="164" fontId="3" fillId="0" borderId="11" xfId="0" applyNumberFormat="1" applyFont="1" applyBorder="1"/>
    <xf numFmtId="2" fontId="3" fillId="0" borderId="1" xfId="0" applyNumberFormat="1" applyFont="1" applyBorder="1"/>
    <xf numFmtId="164" fontId="3" fillId="0" borderId="1" xfId="0" applyNumberFormat="1" applyFont="1" applyBorder="1"/>
    <xf numFmtId="164" fontId="3" fillId="0" borderId="6" xfId="0" applyNumberFormat="1" applyFont="1" applyBorder="1"/>
    <xf numFmtId="2" fontId="3" fillId="0" borderId="2" xfId="0" applyNumberFormat="1" applyFont="1" applyBorder="1"/>
    <xf numFmtId="164" fontId="3" fillId="0" borderId="2" xfId="0" applyNumberFormat="1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2" sqref="D2"/>
    </sheetView>
  </sheetViews>
  <sheetFormatPr defaultRowHeight="12.75" x14ac:dyDescent="0.2"/>
  <cols>
    <col min="1" max="1" width="33.28515625" style="1" customWidth="1"/>
    <col min="2" max="2" width="67.28515625" style="1" customWidth="1"/>
    <col min="3" max="16384" width="9.140625" style="1"/>
  </cols>
  <sheetData>
    <row r="1" spans="1:2" x14ac:dyDescent="0.2">
      <c r="A1" s="98" t="s">
        <v>270</v>
      </c>
      <c r="B1" s="98"/>
    </row>
    <row r="2" spans="1:2" ht="287.25" customHeight="1" x14ac:dyDescent="0.2">
      <c r="A2" s="99" t="s">
        <v>306</v>
      </c>
      <c r="B2" s="99"/>
    </row>
    <row r="3" spans="1:2" s="19" customFormat="1" ht="13.5" customHeight="1" x14ac:dyDescent="0.2">
      <c r="A3" s="18" t="s">
        <v>271</v>
      </c>
      <c r="B3" s="18" t="s">
        <v>272</v>
      </c>
    </row>
    <row r="4" spans="1:2" s="19" customFormat="1" ht="60" customHeight="1" x14ac:dyDescent="0.2">
      <c r="A4" s="87" t="s">
        <v>287</v>
      </c>
      <c r="B4" s="21" t="s">
        <v>304</v>
      </c>
    </row>
    <row r="5" spans="1:2" ht="44.25" customHeight="1" x14ac:dyDescent="0.2">
      <c r="A5" s="88" t="s">
        <v>297</v>
      </c>
      <c r="B5" s="21" t="s">
        <v>276</v>
      </c>
    </row>
    <row r="6" spans="1:2" ht="38.25" x14ac:dyDescent="0.2">
      <c r="A6" s="88" t="s">
        <v>298</v>
      </c>
      <c r="B6" s="21" t="s">
        <v>273</v>
      </c>
    </row>
    <row r="7" spans="1:2" ht="56.25" customHeight="1" x14ac:dyDescent="0.2">
      <c r="A7" s="88" t="s">
        <v>288</v>
      </c>
      <c r="B7" s="21" t="s">
        <v>303</v>
      </c>
    </row>
    <row r="8" spans="1:2" ht="38.25" x14ac:dyDescent="0.2">
      <c r="A8" s="88" t="s">
        <v>299</v>
      </c>
      <c r="B8" s="21" t="s">
        <v>301</v>
      </c>
    </row>
    <row r="9" spans="1:2" ht="45" customHeight="1" x14ac:dyDescent="0.2">
      <c r="A9" s="88" t="s">
        <v>300</v>
      </c>
      <c r="B9" s="21" t="s">
        <v>275</v>
      </c>
    </row>
    <row r="11" spans="1:2" s="20" customFormat="1" x14ac:dyDescent="0.2">
      <c r="A11" s="20" t="s">
        <v>274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9"/>
  <sheetViews>
    <sheetView workbookViewId="0">
      <selection activeCell="F8" sqref="F8"/>
    </sheetView>
  </sheetViews>
  <sheetFormatPr defaultRowHeight="12.75" x14ac:dyDescent="0.2"/>
  <cols>
    <col min="1" max="1" width="20.28515625" style="1" customWidth="1"/>
    <col min="2" max="2" width="26.85546875" style="1" customWidth="1"/>
    <col min="3" max="7" width="18.42578125" style="1" customWidth="1"/>
    <col min="8" max="10" width="17.7109375" style="26" customWidth="1"/>
    <col min="11" max="11" width="9.140625" style="26"/>
    <col min="12" max="16384" width="9.140625" style="1"/>
  </cols>
  <sheetData>
    <row r="1" spans="1:11" ht="36.75" customHeight="1" x14ac:dyDescent="0.2">
      <c r="A1" s="100" t="s">
        <v>307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4" spans="1:11" x14ac:dyDescent="0.2">
      <c r="A4" s="102" t="s">
        <v>267</v>
      </c>
      <c r="B4" s="104" t="s">
        <v>285</v>
      </c>
      <c r="C4" s="106" t="s">
        <v>287</v>
      </c>
      <c r="D4" s="107"/>
      <c r="E4" s="107"/>
      <c r="F4" s="107"/>
      <c r="G4" s="108"/>
      <c r="H4" s="106" t="s">
        <v>289</v>
      </c>
      <c r="I4" s="107"/>
      <c r="J4" s="107"/>
    </row>
    <row r="5" spans="1:11" ht="39" customHeight="1" x14ac:dyDescent="0.2">
      <c r="A5" s="103"/>
      <c r="B5" s="105"/>
      <c r="C5" s="32" t="s">
        <v>262</v>
      </c>
      <c r="D5" s="17" t="s">
        <v>265</v>
      </c>
      <c r="E5" s="17" t="s">
        <v>266</v>
      </c>
      <c r="F5" s="17" t="s">
        <v>263</v>
      </c>
      <c r="G5" s="31" t="s">
        <v>269</v>
      </c>
      <c r="H5" s="28" t="s">
        <v>290</v>
      </c>
      <c r="I5" s="27" t="s">
        <v>291</v>
      </c>
      <c r="J5" s="27" t="s">
        <v>292</v>
      </c>
    </row>
    <row r="6" spans="1:11" x14ac:dyDescent="0.2">
      <c r="A6" s="109" t="s">
        <v>1</v>
      </c>
      <c r="B6" s="13" t="s">
        <v>58</v>
      </c>
      <c r="C6" s="33">
        <v>32</v>
      </c>
      <c r="D6" s="13">
        <v>70.009999999999991</v>
      </c>
      <c r="E6" s="13">
        <v>38.01</v>
      </c>
      <c r="F6" s="13">
        <v>2218549</v>
      </c>
      <c r="G6" s="34">
        <v>4703240</v>
      </c>
      <c r="H6" s="54">
        <f>F6/D6</f>
        <v>31689.03013855164</v>
      </c>
      <c r="I6" s="55">
        <f>(F6/G6)*100</f>
        <v>47.170652571418856</v>
      </c>
      <c r="J6" s="55">
        <f>G6/D6</f>
        <v>67179.545779174412</v>
      </c>
    </row>
    <row r="7" spans="1:11" x14ac:dyDescent="0.2">
      <c r="A7" s="109"/>
      <c r="B7" s="13" t="s">
        <v>22</v>
      </c>
      <c r="C7" s="33">
        <v>15</v>
      </c>
      <c r="D7" s="13">
        <v>55.45</v>
      </c>
      <c r="E7" s="13">
        <v>37.53</v>
      </c>
      <c r="F7" s="13">
        <v>1644497</v>
      </c>
      <c r="G7" s="34">
        <v>41027180</v>
      </c>
      <c r="H7" s="54">
        <f t="shared" ref="H7:H70" si="0">F7/D7</f>
        <v>29657.294860234444</v>
      </c>
      <c r="I7" s="55">
        <f t="shared" ref="I7:I70" si="1">(F7/G7)*100</f>
        <v>4.0083110757307718</v>
      </c>
      <c r="J7" s="55">
        <f t="shared" ref="J7:J70" si="2">G7/D7</f>
        <v>739895.0405770964</v>
      </c>
    </row>
    <row r="8" spans="1:11" x14ac:dyDescent="0.2">
      <c r="A8" s="109"/>
      <c r="B8" s="13" t="s">
        <v>4</v>
      </c>
      <c r="C8" s="33">
        <v>8</v>
      </c>
      <c r="D8" s="13">
        <v>20.16</v>
      </c>
      <c r="E8" s="13">
        <v>9.16</v>
      </c>
      <c r="F8" s="13">
        <v>462522</v>
      </c>
      <c r="G8" s="34">
        <v>1743462</v>
      </c>
      <c r="H8" s="54">
        <f t="shared" si="0"/>
        <v>22942.559523809523</v>
      </c>
      <c r="I8" s="55">
        <f t="shared" si="1"/>
        <v>26.528940693860836</v>
      </c>
      <c r="J8" s="55">
        <f t="shared" si="2"/>
        <v>86481.25</v>
      </c>
    </row>
    <row r="9" spans="1:11" x14ac:dyDescent="0.2">
      <c r="A9" s="109"/>
      <c r="B9" s="13" t="s">
        <v>185</v>
      </c>
      <c r="C9" s="33">
        <v>277</v>
      </c>
      <c r="D9" s="13">
        <v>833.81</v>
      </c>
      <c r="E9" s="13">
        <v>588.29</v>
      </c>
      <c r="F9" s="13">
        <v>28676017</v>
      </c>
      <c r="G9" s="34">
        <v>73666139</v>
      </c>
      <c r="H9" s="54">
        <f t="shared" si="0"/>
        <v>34391.548434295582</v>
      </c>
      <c r="I9" s="55">
        <f t="shared" si="1"/>
        <v>38.926998739543009</v>
      </c>
      <c r="J9" s="55">
        <f t="shared" si="2"/>
        <v>88348.831268514419</v>
      </c>
    </row>
    <row r="10" spans="1:11" x14ac:dyDescent="0.2">
      <c r="A10" s="109"/>
      <c r="B10" s="13" t="s">
        <v>148</v>
      </c>
      <c r="C10" s="33">
        <v>94</v>
      </c>
      <c r="D10" s="13">
        <v>203.18</v>
      </c>
      <c r="E10" s="13">
        <v>110.47999999999999</v>
      </c>
      <c r="F10" s="13">
        <v>38755093</v>
      </c>
      <c r="G10" s="34">
        <v>52242720</v>
      </c>
      <c r="H10" s="54">
        <f t="shared" si="0"/>
        <v>190742.65675755488</v>
      </c>
      <c r="I10" s="55">
        <f t="shared" si="1"/>
        <v>74.182762689232106</v>
      </c>
      <c r="J10" s="55">
        <f t="shared" si="2"/>
        <v>257125.30760901663</v>
      </c>
    </row>
    <row r="11" spans="1:11" x14ac:dyDescent="0.2">
      <c r="A11" s="109"/>
      <c r="B11" s="13" t="s">
        <v>84</v>
      </c>
      <c r="C11" s="33">
        <v>53</v>
      </c>
      <c r="D11" s="13">
        <v>74.849999999999994</v>
      </c>
      <c r="E11" s="13">
        <v>21.85</v>
      </c>
      <c r="F11" s="13">
        <v>2372453</v>
      </c>
      <c r="G11" s="34">
        <v>16416068</v>
      </c>
      <c r="H11" s="54">
        <f t="shared" si="0"/>
        <v>31696.098864395459</v>
      </c>
      <c r="I11" s="55">
        <f t="shared" si="1"/>
        <v>14.452017377121001</v>
      </c>
      <c r="J11" s="55">
        <f t="shared" si="2"/>
        <v>219319.54575818306</v>
      </c>
    </row>
    <row r="12" spans="1:11" x14ac:dyDescent="0.2">
      <c r="A12" s="109"/>
      <c r="B12" s="13" t="s">
        <v>88</v>
      </c>
      <c r="C12" s="33">
        <v>53</v>
      </c>
      <c r="D12" s="13">
        <v>102.82</v>
      </c>
      <c r="E12" s="13">
        <v>52.51</v>
      </c>
      <c r="F12" s="13">
        <v>6148336</v>
      </c>
      <c r="G12" s="34">
        <v>10971116</v>
      </c>
      <c r="H12" s="54">
        <f t="shared" si="0"/>
        <v>59797.082279712122</v>
      </c>
      <c r="I12" s="55">
        <f t="shared" si="1"/>
        <v>56.041117421418207</v>
      </c>
      <c r="J12" s="55">
        <f t="shared" si="2"/>
        <v>106702.15911301304</v>
      </c>
    </row>
    <row r="13" spans="1:11" x14ac:dyDescent="0.2">
      <c r="A13" s="109"/>
      <c r="B13" s="13" t="s">
        <v>114</v>
      </c>
      <c r="C13" s="33">
        <v>96</v>
      </c>
      <c r="D13" s="13">
        <v>184.45999999999998</v>
      </c>
      <c r="E13" s="13">
        <v>87.7</v>
      </c>
      <c r="F13" s="13">
        <v>3717841</v>
      </c>
      <c r="G13" s="34">
        <v>10107133</v>
      </c>
      <c r="H13" s="54">
        <f t="shared" si="0"/>
        <v>20155.269435107886</v>
      </c>
      <c r="I13" s="55">
        <f t="shared" si="1"/>
        <v>36.784328453974041</v>
      </c>
      <c r="J13" s="55">
        <f t="shared" si="2"/>
        <v>54793.087932343064</v>
      </c>
    </row>
    <row r="14" spans="1:11" x14ac:dyDescent="0.2">
      <c r="A14" s="109"/>
      <c r="B14" s="13" t="s">
        <v>54</v>
      </c>
      <c r="C14" s="33">
        <v>23</v>
      </c>
      <c r="D14" s="13">
        <v>114.73</v>
      </c>
      <c r="E14" s="13">
        <v>94.48</v>
      </c>
      <c r="F14" s="13">
        <v>5711472</v>
      </c>
      <c r="G14" s="34">
        <v>137880645</v>
      </c>
      <c r="H14" s="54">
        <f t="shared" si="0"/>
        <v>49781.853046282573</v>
      </c>
      <c r="I14" s="55">
        <f t="shared" si="1"/>
        <v>4.1423304917089707</v>
      </c>
      <c r="J14" s="55">
        <f t="shared" si="2"/>
        <v>1201783.7095790117</v>
      </c>
    </row>
    <row r="15" spans="1:11" x14ac:dyDescent="0.2">
      <c r="A15" s="109"/>
      <c r="B15" s="13" t="s">
        <v>105</v>
      </c>
      <c r="C15" s="33">
        <v>57</v>
      </c>
      <c r="D15" s="13">
        <v>163.44</v>
      </c>
      <c r="E15" s="13">
        <v>128.99</v>
      </c>
      <c r="F15" s="13">
        <v>3593009</v>
      </c>
      <c r="G15" s="34">
        <v>15036721</v>
      </c>
      <c r="H15" s="54">
        <f t="shared" si="0"/>
        <v>21983.657611355851</v>
      </c>
      <c r="I15" s="55">
        <f t="shared" si="1"/>
        <v>23.89489703240487</v>
      </c>
      <c r="J15" s="55">
        <f t="shared" si="2"/>
        <v>92001.474547234466</v>
      </c>
    </row>
    <row r="16" spans="1:11" x14ac:dyDescent="0.2">
      <c r="A16" s="109"/>
      <c r="B16" s="13" t="s">
        <v>19</v>
      </c>
      <c r="C16" s="33">
        <v>13</v>
      </c>
      <c r="D16" s="13">
        <v>14.28</v>
      </c>
      <c r="E16" s="13">
        <v>1.28</v>
      </c>
      <c r="F16" s="13">
        <v>162285</v>
      </c>
      <c r="G16" s="34">
        <v>382834</v>
      </c>
      <c r="H16" s="54">
        <f t="shared" si="0"/>
        <v>11364.495798319329</v>
      </c>
      <c r="I16" s="55">
        <f t="shared" si="1"/>
        <v>42.39043554125287</v>
      </c>
      <c r="J16" s="55">
        <f t="shared" si="2"/>
        <v>26809.103641456582</v>
      </c>
    </row>
    <row r="17" spans="1:10" x14ac:dyDescent="0.2">
      <c r="A17" s="109"/>
      <c r="B17" s="13" t="s">
        <v>77</v>
      </c>
      <c r="C17" s="33">
        <v>39</v>
      </c>
      <c r="D17" s="13">
        <v>99.460000000000008</v>
      </c>
      <c r="E17" s="13">
        <v>58.81</v>
      </c>
      <c r="F17" s="13">
        <v>2798959</v>
      </c>
      <c r="G17" s="34">
        <v>16914607</v>
      </c>
      <c r="H17" s="54">
        <f t="shared" si="0"/>
        <v>28141.554393726117</v>
      </c>
      <c r="I17" s="55">
        <f t="shared" si="1"/>
        <v>16.547585172980963</v>
      </c>
      <c r="J17" s="55">
        <f t="shared" si="2"/>
        <v>170064.41785642467</v>
      </c>
    </row>
    <row r="18" spans="1:10" x14ac:dyDescent="0.2">
      <c r="A18" s="109"/>
      <c r="B18" s="13" t="s">
        <v>29</v>
      </c>
      <c r="C18" s="33">
        <v>15</v>
      </c>
      <c r="D18" s="13">
        <v>29.1</v>
      </c>
      <c r="E18" s="13">
        <v>10.1</v>
      </c>
      <c r="F18" s="13">
        <v>722990</v>
      </c>
      <c r="G18" s="34">
        <v>2397604</v>
      </c>
      <c r="H18" s="54">
        <f t="shared" si="0"/>
        <v>24845.017182130581</v>
      </c>
      <c r="I18" s="55">
        <f t="shared" si="1"/>
        <v>30.154687763283679</v>
      </c>
      <c r="J18" s="55">
        <f t="shared" si="2"/>
        <v>82391.89003436426</v>
      </c>
    </row>
    <row r="19" spans="1:10" x14ac:dyDescent="0.2">
      <c r="A19" s="109"/>
      <c r="B19" s="13" t="s">
        <v>43</v>
      </c>
      <c r="C19" s="33">
        <v>35</v>
      </c>
      <c r="D19" s="13">
        <v>87.19</v>
      </c>
      <c r="E19" s="13">
        <v>56.37</v>
      </c>
      <c r="F19" s="13">
        <v>5646310</v>
      </c>
      <c r="G19" s="34">
        <v>50237443</v>
      </c>
      <c r="H19" s="54">
        <f t="shared" si="0"/>
        <v>64758.68792292694</v>
      </c>
      <c r="I19" s="55">
        <f t="shared" si="1"/>
        <v>11.239246392377096</v>
      </c>
      <c r="J19" s="55">
        <f t="shared" si="2"/>
        <v>576183.54169056087</v>
      </c>
    </row>
    <row r="20" spans="1:10" x14ac:dyDescent="0.2">
      <c r="A20" s="109"/>
      <c r="B20" s="13" t="s">
        <v>59</v>
      </c>
      <c r="C20" s="33">
        <v>37</v>
      </c>
      <c r="D20" s="13">
        <v>70.55</v>
      </c>
      <c r="E20" s="13">
        <v>42.55</v>
      </c>
      <c r="F20" s="13">
        <v>2125395</v>
      </c>
      <c r="G20" s="34">
        <v>5160174</v>
      </c>
      <c r="H20" s="54">
        <f t="shared" si="0"/>
        <v>30126.080793763289</v>
      </c>
      <c r="I20" s="55">
        <f t="shared" si="1"/>
        <v>41.188436668996047</v>
      </c>
      <c r="J20" s="55">
        <f t="shared" si="2"/>
        <v>73142.083628632172</v>
      </c>
    </row>
    <row r="21" spans="1:10" x14ac:dyDescent="0.2">
      <c r="A21" s="109"/>
      <c r="B21" s="13" t="s">
        <v>30</v>
      </c>
      <c r="C21" s="33">
        <v>19</v>
      </c>
      <c r="D21" s="13">
        <v>36.32</v>
      </c>
      <c r="E21" s="13">
        <v>19.09</v>
      </c>
      <c r="F21" s="13">
        <v>1100655</v>
      </c>
      <c r="G21" s="34">
        <v>2448971</v>
      </c>
      <c r="H21" s="54">
        <f t="shared" si="0"/>
        <v>30304.377753303965</v>
      </c>
      <c r="I21" s="55">
        <f t="shared" si="1"/>
        <v>44.943570177025371</v>
      </c>
      <c r="J21" s="55">
        <f t="shared" si="2"/>
        <v>67427.615638766525</v>
      </c>
    </row>
    <row r="22" spans="1:10" x14ac:dyDescent="0.2">
      <c r="A22" s="109"/>
      <c r="B22" s="13" t="s">
        <v>31</v>
      </c>
      <c r="C22" s="33">
        <v>25</v>
      </c>
      <c r="D22" s="13">
        <v>83.8</v>
      </c>
      <c r="E22" s="13">
        <v>64.16</v>
      </c>
      <c r="F22" s="13">
        <v>5651350</v>
      </c>
      <c r="G22" s="34">
        <v>9366961</v>
      </c>
      <c r="H22" s="54">
        <f t="shared" si="0"/>
        <v>67438.544152744638</v>
      </c>
      <c r="I22" s="55">
        <f t="shared" si="1"/>
        <v>60.33280164185588</v>
      </c>
      <c r="J22" s="55">
        <f t="shared" si="2"/>
        <v>111777.57756563245</v>
      </c>
    </row>
    <row r="23" spans="1:10" x14ac:dyDescent="0.2">
      <c r="A23" s="109"/>
      <c r="B23" s="13" t="s">
        <v>32</v>
      </c>
      <c r="C23" s="33">
        <v>29</v>
      </c>
      <c r="D23" s="13">
        <v>48.5</v>
      </c>
      <c r="E23" s="13">
        <v>21.5</v>
      </c>
      <c r="F23" s="13">
        <v>887938</v>
      </c>
      <c r="G23" s="34">
        <v>1616570</v>
      </c>
      <c r="H23" s="54">
        <f t="shared" si="0"/>
        <v>18308</v>
      </c>
      <c r="I23" s="55">
        <f t="shared" si="1"/>
        <v>54.927284311845447</v>
      </c>
      <c r="J23" s="55">
        <f t="shared" si="2"/>
        <v>33331.340206185567</v>
      </c>
    </row>
    <row r="24" spans="1:10" x14ac:dyDescent="0.2">
      <c r="A24" s="109"/>
      <c r="B24" s="13" t="s">
        <v>253</v>
      </c>
      <c r="C24" s="33">
        <v>623</v>
      </c>
      <c r="D24" s="13">
        <v>2146.6</v>
      </c>
      <c r="E24" s="13">
        <v>1651.6100000000001</v>
      </c>
      <c r="F24" s="13">
        <v>79742130</v>
      </c>
      <c r="G24" s="34">
        <v>430979637</v>
      </c>
      <c r="H24" s="54">
        <f t="shared" si="0"/>
        <v>37148.108636914192</v>
      </c>
      <c r="I24" s="55">
        <f t="shared" si="1"/>
        <v>18.502528461686925</v>
      </c>
      <c r="J24" s="55">
        <f t="shared" si="2"/>
        <v>200773.1468368583</v>
      </c>
    </row>
    <row r="25" spans="1:10" x14ac:dyDescent="0.2">
      <c r="A25" s="109"/>
      <c r="B25" s="13" t="s">
        <v>24</v>
      </c>
      <c r="C25" s="33">
        <v>25</v>
      </c>
      <c r="D25" s="13">
        <v>51.8</v>
      </c>
      <c r="E25" s="13">
        <v>25.060000000000002</v>
      </c>
      <c r="F25" s="13">
        <v>1148585</v>
      </c>
      <c r="G25" s="34">
        <v>2851498</v>
      </c>
      <c r="H25" s="54">
        <f t="shared" si="0"/>
        <v>22173.455598455599</v>
      </c>
      <c r="I25" s="55">
        <f t="shared" si="1"/>
        <v>40.280056307246227</v>
      </c>
      <c r="J25" s="55">
        <f t="shared" si="2"/>
        <v>55048.223938223942</v>
      </c>
    </row>
    <row r="26" spans="1:10" x14ac:dyDescent="0.2">
      <c r="A26" s="109"/>
      <c r="B26" s="13" t="s">
        <v>113</v>
      </c>
      <c r="C26" s="33">
        <v>73</v>
      </c>
      <c r="D26" s="13">
        <v>149.54</v>
      </c>
      <c r="E26" s="13">
        <v>83.009999999999991</v>
      </c>
      <c r="F26" s="13">
        <v>7657042</v>
      </c>
      <c r="G26" s="34">
        <v>38387498</v>
      </c>
      <c r="H26" s="54">
        <f t="shared" si="0"/>
        <v>51203.972181356163</v>
      </c>
      <c r="I26" s="55">
        <f t="shared" si="1"/>
        <v>19.946707649453995</v>
      </c>
      <c r="J26" s="55">
        <f t="shared" si="2"/>
        <v>256703.87856092016</v>
      </c>
    </row>
    <row r="27" spans="1:10" x14ac:dyDescent="0.2">
      <c r="A27" s="109"/>
      <c r="B27" s="13" t="s">
        <v>23</v>
      </c>
      <c r="C27" s="33">
        <v>13</v>
      </c>
      <c r="D27" s="13">
        <v>34.049999999999997</v>
      </c>
      <c r="E27" s="13">
        <v>19.05</v>
      </c>
      <c r="F27" s="13">
        <v>940080</v>
      </c>
      <c r="G27" s="34">
        <v>4327656</v>
      </c>
      <c r="H27" s="54">
        <f t="shared" si="0"/>
        <v>27608.810572687227</v>
      </c>
      <c r="I27" s="55">
        <f t="shared" si="1"/>
        <v>21.722613812188399</v>
      </c>
      <c r="J27" s="55">
        <f t="shared" si="2"/>
        <v>127097.09251101322</v>
      </c>
    </row>
    <row r="28" spans="1:10" x14ac:dyDescent="0.2">
      <c r="A28" s="109"/>
      <c r="B28" s="13" t="s">
        <v>1</v>
      </c>
      <c r="C28" s="33">
        <v>1567</v>
      </c>
      <c r="D28" s="13">
        <v>9785.9000000000015</v>
      </c>
      <c r="E28" s="13">
        <v>8691.42</v>
      </c>
      <c r="F28" s="13">
        <v>616389059</v>
      </c>
      <c r="G28" s="34">
        <v>2388973243</v>
      </c>
      <c r="H28" s="54">
        <f t="shared" si="0"/>
        <v>62987.467580907214</v>
      </c>
      <c r="I28" s="55">
        <f t="shared" si="1"/>
        <v>25.801421627726452</v>
      </c>
      <c r="J28" s="55">
        <f t="shared" si="2"/>
        <v>244124.01955875286</v>
      </c>
    </row>
    <row r="29" spans="1:10" x14ac:dyDescent="0.2">
      <c r="A29" s="109"/>
      <c r="B29" s="13" t="s">
        <v>97</v>
      </c>
      <c r="C29" s="33">
        <v>59</v>
      </c>
      <c r="D29" s="13">
        <v>277.64999999999998</v>
      </c>
      <c r="E29" s="13">
        <v>223.04</v>
      </c>
      <c r="F29" s="13">
        <v>7196571</v>
      </c>
      <c r="G29" s="34">
        <v>15828979</v>
      </c>
      <c r="H29" s="54">
        <f t="shared" si="0"/>
        <v>25919.578606158837</v>
      </c>
      <c r="I29" s="55">
        <f t="shared" si="1"/>
        <v>45.464530592908112</v>
      </c>
      <c r="J29" s="55">
        <f t="shared" si="2"/>
        <v>57010.549252656223</v>
      </c>
    </row>
    <row r="30" spans="1:10" x14ac:dyDescent="0.2">
      <c r="A30" s="109"/>
      <c r="B30" s="13" t="s">
        <v>78</v>
      </c>
      <c r="C30" s="33">
        <v>95</v>
      </c>
      <c r="D30" s="13">
        <v>124.02</v>
      </c>
      <c r="E30" s="13">
        <v>42.61</v>
      </c>
      <c r="F30" s="13">
        <v>6937264</v>
      </c>
      <c r="G30" s="34">
        <v>15083929</v>
      </c>
      <c r="H30" s="54">
        <f t="shared" si="0"/>
        <v>55936.655378164811</v>
      </c>
      <c r="I30" s="55">
        <f t="shared" si="1"/>
        <v>45.991094230157145</v>
      </c>
      <c r="J30" s="55">
        <f t="shared" si="2"/>
        <v>121624.97177874537</v>
      </c>
    </row>
    <row r="31" spans="1:10" x14ac:dyDescent="0.2">
      <c r="A31" s="109"/>
      <c r="B31" s="13" t="s">
        <v>243</v>
      </c>
      <c r="C31" s="33">
        <v>449</v>
      </c>
      <c r="D31" s="13">
        <v>1247.3499999999999</v>
      </c>
      <c r="E31" s="13">
        <v>909.43000000000006</v>
      </c>
      <c r="F31" s="13">
        <v>105519762</v>
      </c>
      <c r="G31" s="34">
        <v>265393446</v>
      </c>
      <c r="H31" s="54">
        <f t="shared" si="0"/>
        <v>84595.151320800098</v>
      </c>
      <c r="I31" s="55">
        <f t="shared" si="1"/>
        <v>39.75974674220101</v>
      </c>
      <c r="J31" s="55">
        <f t="shared" si="2"/>
        <v>212765.82033911895</v>
      </c>
    </row>
    <row r="32" spans="1:10" x14ac:dyDescent="0.2">
      <c r="A32" s="109"/>
      <c r="B32" s="13" t="s">
        <v>247</v>
      </c>
      <c r="C32" s="33">
        <v>578</v>
      </c>
      <c r="D32" s="13">
        <v>2116.79</v>
      </c>
      <c r="E32" s="13">
        <v>1639.66</v>
      </c>
      <c r="F32" s="13">
        <v>104985233</v>
      </c>
      <c r="G32" s="34">
        <v>309036554</v>
      </c>
      <c r="H32" s="54">
        <f t="shared" si="0"/>
        <v>49596.432806277429</v>
      </c>
      <c r="I32" s="55">
        <f t="shared" si="1"/>
        <v>33.971784774690441</v>
      </c>
      <c r="J32" s="55">
        <f t="shared" si="2"/>
        <v>145993.01489519508</v>
      </c>
    </row>
    <row r="33" spans="1:10" x14ac:dyDescent="0.2">
      <c r="A33" s="109"/>
      <c r="B33" s="13" t="s">
        <v>99</v>
      </c>
      <c r="C33" s="33">
        <v>59</v>
      </c>
      <c r="D33" s="13">
        <v>109.31</v>
      </c>
      <c r="E33" s="13">
        <v>50.26</v>
      </c>
      <c r="F33" s="13">
        <v>2074190</v>
      </c>
      <c r="G33" s="34">
        <v>6236210</v>
      </c>
      <c r="H33" s="54">
        <f t="shared" si="0"/>
        <v>18975.299606623365</v>
      </c>
      <c r="I33" s="55">
        <f t="shared" si="1"/>
        <v>33.260425803492829</v>
      </c>
      <c r="J33" s="55">
        <f t="shared" si="2"/>
        <v>57050.681547891319</v>
      </c>
    </row>
    <row r="34" spans="1:10" x14ac:dyDescent="0.2">
      <c r="A34" s="109"/>
      <c r="B34" s="13" t="s">
        <v>167</v>
      </c>
      <c r="C34" s="33">
        <v>117</v>
      </c>
      <c r="D34" s="13">
        <v>463.25</v>
      </c>
      <c r="E34" s="13">
        <v>345.38</v>
      </c>
      <c r="F34" s="13">
        <v>6821965</v>
      </c>
      <c r="G34" s="34">
        <v>30562352</v>
      </c>
      <c r="H34" s="54">
        <f t="shared" si="0"/>
        <v>14726.314085267135</v>
      </c>
      <c r="I34" s="55">
        <f t="shared" si="1"/>
        <v>22.321465965708398</v>
      </c>
      <c r="J34" s="55">
        <f t="shared" si="2"/>
        <v>65973.776578521312</v>
      </c>
    </row>
    <row r="35" spans="1:10" x14ac:dyDescent="0.2">
      <c r="A35" s="109"/>
      <c r="B35" s="13" t="s">
        <v>12</v>
      </c>
      <c r="C35" s="33">
        <v>19</v>
      </c>
      <c r="D35" s="13">
        <v>57.61</v>
      </c>
      <c r="E35" s="13">
        <v>42.61</v>
      </c>
      <c r="F35" s="13">
        <v>1680085</v>
      </c>
      <c r="G35" s="34">
        <v>4078778</v>
      </c>
      <c r="H35" s="54">
        <f t="shared" si="0"/>
        <v>29163.079326505816</v>
      </c>
      <c r="I35" s="55">
        <f t="shared" si="1"/>
        <v>41.19089099725457</v>
      </c>
      <c r="J35" s="55">
        <f t="shared" si="2"/>
        <v>70799.826419024481</v>
      </c>
    </row>
    <row r="36" spans="1:10" x14ac:dyDescent="0.2">
      <c r="A36" s="109"/>
      <c r="B36" s="13" t="s">
        <v>7</v>
      </c>
      <c r="C36" s="33">
        <v>9</v>
      </c>
      <c r="D36" s="13">
        <v>14.79</v>
      </c>
      <c r="E36" s="13">
        <v>8.7899999999999991</v>
      </c>
      <c r="F36" s="13">
        <v>244664</v>
      </c>
      <c r="G36" s="34">
        <v>792916</v>
      </c>
      <c r="H36" s="54">
        <f t="shared" si="0"/>
        <v>16542.528735632186</v>
      </c>
      <c r="I36" s="55">
        <f t="shared" si="1"/>
        <v>30.856231933773564</v>
      </c>
      <c r="J36" s="55">
        <f t="shared" si="2"/>
        <v>53611.62947937796</v>
      </c>
    </row>
    <row r="37" spans="1:10" x14ac:dyDescent="0.2">
      <c r="A37" s="109"/>
      <c r="B37" s="13" t="s">
        <v>48</v>
      </c>
      <c r="C37" s="33">
        <v>29</v>
      </c>
      <c r="D37" s="13">
        <v>58.8</v>
      </c>
      <c r="E37" s="13">
        <v>36.28</v>
      </c>
      <c r="F37" s="13">
        <v>1594270</v>
      </c>
      <c r="G37" s="34">
        <v>5003506</v>
      </c>
      <c r="H37" s="54">
        <f t="shared" si="0"/>
        <v>27113.43537414966</v>
      </c>
      <c r="I37" s="55">
        <f t="shared" si="1"/>
        <v>31.863057623994056</v>
      </c>
      <c r="J37" s="55">
        <f t="shared" si="2"/>
        <v>85093.639455782322</v>
      </c>
    </row>
    <row r="38" spans="1:10" x14ac:dyDescent="0.2">
      <c r="A38" s="109"/>
      <c r="B38" s="13" t="s">
        <v>39</v>
      </c>
      <c r="C38" s="33">
        <v>23</v>
      </c>
      <c r="D38" s="13">
        <v>44.44</v>
      </c>
      <c r="E38" s="13">
        <v>26.189999999999998</v>
      </c>
      <c r="F38" s="13">
        <v>1236426</v>
      </c>
      <c r="G38" s="34">
        <v>4067269</v>
      </c>
      <c r="H38" s="54">
        <f t="shared" si="0"/>
        <v>27822.367236723672</v>
      </c>
      <c r="I38" s="55">
        <f t="shared" si="1"/>
        <v>30.399415430845611</v>
      </c>
      <c r="J38" s="55">
        <f t="shared" si="2"/>
        <v>91522.704770477052</v>
      </c>
    </row>
    <row r="39" spans="1:10" x14ac:dyDescent="0.2">
      <c r="A39" s="109"/>
      <c r="B39" s="13" t="s">
        <v>191</v>
      </c>
      <c r="C39" s="33">
        <v>164</v>
      </c>
      <c r="D39" s="13">
        <v>572.87</v>
      </c>
      <c r="E39" s="13">
        <v>441.45</v>
      </c>
      <c r="F39" s="13">
        <v>19117372</v>
      </c>
      <c r="G39" s="34">
        <v>103826301</v>
      </c>
      <c r="H39" s="54">
        <f t="shared" si="0"/>
        <v>33371.222092272241</v>
      </c>
      <c r="I39" s="55">
        <f t="shared" si="1"/>
        <v>18.412841270344398</v>
      </c>
      <c r="J39" s="55">
        <f t="shared" si="2"/>
        <v>181238.85174646953</v>
      </c>
    </row>
    <row r="40" spans="1:10" x14ac:dyDescent="0.2">
      <c r="A40" s="109"/>
      <c r="B40" s="13" t="s">
        <v>5</v>
      </c>
      <c r="C40" s="33">
        <v>15</v>
      </c>
      <c r="D40" s="13">
        <v>21.97</v>
      </c>
      <c r="E40" s="13">
        <v>6.9700000000000006</v>
      </c>
      <c r="F40" s="13">
        <v>578458</v>
      </c>
      <c r="G40" s="34">
        <v>1543560</v>
      </c>
      <c r="H40" s="54">
        <f t="shared" si="0"/>
        <v>26329.449248975878</v>
      </c>
      <c r="I40" s="55">
        <f t="shared" si="1"/>
        <v>37.475575941330433</v>
      </c>
      <c r="J40" s="55">
        <f t="shared" si="2"/>
        <v>70257.624032771972</v>
      </c>
    </row>
    <row r="41" spans="1:10" x14ac:dyDescent="0.2">
      <c r="A41" s="109"/>
      <c r="B41" s="13" t="s">
        <v>73</v>
      </c>
      <c r="C41" s="33">
        <v>59</v>
      </c>
      <c r="D41" s="13">
        <v>94.23</v>
      </c>
      <c r="E41" s="13">
        <v>37.119999999999997</v>
      </c>
      <c r="F41" s="13">
        <v>1798509</v>
      </c>
      <c r="G41" s="34">
        <v>4513327</v>
      </c>
      <c r="H41" s="54">
        <f t="shared" si="0"/>
        <v>19086.373766316457</v>
      </c>
      <c r="I41" s="55">
        <f t="shared" si="1"/>
        <v>39.848852077414286</v>
      </c>
      <c r="J41" s="55">
        <f t="shared" si="2"/>
        <v>47896.922423856522</v>
      </c>
    </row>
    <row r="42" spans="1:10" x14ac:dyDescent="0.2">
      <c r="A42" s="109"/>
      <c r="B42" s="13" t="s">
        <v>79</v>
      </c>
      <c r="C42" s="33">
        <v>49</v>
      </c>
      <c r="D42" s="13">
        <v>130.04</v>
      </c>
      <c r="E42" s="13">
        <v>84.039999999999992</v>
      </c>
      <c r="F42" s="13">
        <v>4176219</v>
      </c>
      <c r="G42" s="34">
        <v>12889719</v>
      </c>
      <c r="H42" s="54">
        <f t="shared" si="0"/>
        <v>32114.88003691172</v>
      </c>
      <c r="I42" s="55">
        <f t="shared" si="1"/>
        <v>32.399612435305997</v>
      </c>
      <c r="J42" s="55">
        <f t="shared" si="2"/>
        <v>99121.185788988005</v>
      </c>
    </row>
    <row r="43" spans="1:10" x14ac:dyDescent="0.2">
      <c r="A43" s="109"/>
      <c r="B43" s="13" t="s">
        <v>33</v>
      </c>
      <c r="C43" s="33">
        <v>53</v>
      </c>
      <c r="D43" s="13">
        <v>186.84</v>
      </c>
      <c r="E43" s="13">
        <v>147.07</v>
      </c>
      <c r="F43" s="13">
        <v>7195264</v>
      </c>
      <c r="G43" s="34">
        <v>22772366</v>
      </c>
      <c r="H43" s="54">
        <f t="shared" si="0"/>
        <v>38510.297580817809</v>
      </c>
      <c r="I43" s="55">
        <f t="shared" si="1"/>
        <v>31.596470915670334</v>
      </c>
      <c r="J43" s="55">
        <f t="shared" si="2"/>
        <v>121881.64204667095</v>
      </c>
    </row>
    <row r="44" spans="1:10" x14ac:dyDescent="0.2">
      <c r="A44" s="109"/>
      <c r="B44" s="13" t="s">
        <v>40</v>
      </c>
      <c r="C44" s="33">
        <v>25</v>
      </c>
      <c r="D44" s="13">
        <v>55.269999999999996</v>
      </c>
      <c r="E44" s="13">
        <v>25.939999999999998</v>
      </c>
      <c r="F44" s="13">
        <v>926243</v>
      </c>
      <c r="G44" s="34">
        <v>2536329</v>
      </c>
      <c r="H44" s="54">
        <f t="shared" si="0"/>
        <v>16758.512755563599</v>
      </c>
      <c r="I44" s="55">
        <f t="shared" si="1"/>
        <v>36.519039919505708</v>
      </c>
      <c r="J44" s="55">
        <f t="shared" si="2"/>
        <v>45889.795549122493</v>
      </c>
    </row>
    <row r="45" spans="1:10" x14ac:dyDescent="0.2">
      <c r="A45" s="109"/>
      <c r="B45" s="13" t="s">
        <v>46</v>
      </c>
      <c r="C45" s="33">
        <v>34</v>
      </c>
      <c r="D45" s="13">
        <v>74.5</v>
      </c>
      <c r="E45" s="13">
        <v>49.290000000000006</v>
      </c>
      <c r="F45" s="13">
        <v>2479295</v>
      </c>
      <c r="G45" s="34">
        <v>5657070</v>
      </c>
      <c r="H45" s="54">
        <f t="shared" si="0"/>
        <v>33279.127516778521</v>
      </c>
      <c r="I45" s="55">
        <f t="shared" si="1"/>
        <v>43.826486149190309</v>
      </c>
      <c r="J45" s="55">
        <f t="shared" si="2"/>
        <v>75933.825503355707</v>
      </c>
    </row>
    <row r="46" spans="1:10" x14ac:dyDescent="0.2">
      <c r="A46" s="109"/>
      <c r="B46" s="13" t="s">
        <v>60</v>
      </c>
      <c r="C46" s="33">
        <v>38</v>
      </c>
      <c r="D46" s="13">
        <v>104.10999999999999</v>
      </c>
      <c r="E46" s="13">
        <v>68.150000000000006</v>
      </c>
      <c r="F46" s="13">
        <v>2345284</v>
      </c>
      <c r="G46" s="34">
        <v>10853991</v>
      </c>
      <c r="H46" s="54">
        <f t="shared" si="0"/>
        <v>22526.981077706274</v>
      </c>
      <c r="I46" s="55">
        <f t="shared" si="1"/>
        <v>21.60757273522707</v>
      </c>
      <c r="J46" s="55">
        <f t="shared" si="2"/>
        <v>104255.02833541448</v>
      </c>
    </row>
    <row r="47" spans="1:10" x14ac:dyDescent="0.2">
      <c r="A47" s="109"/>
      <c r="B47" s="13" t="s">
        <v>8</v>
      </c>
      <c r="C47" s="33">
        <v>15</v>
      </c>
      <c r="D47" s="13">
        <v>17.07</v>
      </c>
      <c r="E47" s="13">
        <v>2.2400000000000002</v>
      </c>
      <c r="F47" s="13">
        <v>1178258</v>
      </c>
      <c r="G47" s="34">
        <v>1179024</v>
      </c>
      <c r="H47" s="54">
        <f t="shared" si="0"/>
        <v>69025.073227885179</v>
      </c>
      <c r="I47" s="55">
        <f t="shared" si="1"/>
        <v>99.935031008698715</v>
      </c>
      <c r="J47" s="55">
        <f t="shared" si="2"/>
        <v>69069.947275922677</v>
      </c>
    </row>
    <row r="48" spans="1:10" x14ac:dyDescent="0.2">
      <c r="A48" s="109"/>
      <c r="B48" s="13" t="s">
        <v>217</v>
      </c>
      <c r="C48" s="33">
        <v>272</v>
      </c>
      <c r="D48" s="13">
        <v>752.63</v>
      </c>
      <c r="E48" s="13">
        <v>464.73</v>
      </c>
      <c r="F48" s="13">
        <v>22552392</v>
      </c>
      <c r="G48" s="34">
        <v>51311735</v>
      </c>
      <c r="H48" s="54">
        <f t="shared" si="0"/>
        <v>29964.779506530434</v>
      </c>
      <c r="I48" s="55">
        <f t="shared" si="1"/>
        <v>43.951723713883382</v>
      </c>
      <c r="J48" s="55">
        <f t="shared" si="2"/>
        <v>68176.574146659055</v>
      </c>
    </row>
    <row r="49" spans="1:10" x14ac:dyDescent="0.2">
      <c r="A49" s="109"/>
      <c r="B49" s="13" t="s">
        <v>139</v>
      </c>
      <c r="C49" s="33">
        <v>138</v>
      </c>
      <c r="D49" s="13">
        <v>329.15999999999997</v>
      </c>
      <c r="E49" s="13">
        <v>198.98000000000002</v>
      </c>
      <c r="F49" s="13">
        <v>6697948</v>
      </c>
      <c r="G49" s="34">
        <v>21333701</v>
      </c>
      <c r="H49" s="54">
        <f t="shared" si="0"/>
        <v>20348.608579414267</v>
      </c>
      <c r="I49" s="55">
        <f t="shared" si="1"/>
        <v>31.396090158008683</v>
      </c>
      <c r="J49" s="55">
        <f t="shared" si="2"/>
        <v>64812.556203669956</v>
      </c>
    </row>
    <row r="50" spans="1:10" x14ac:dyDescent="0.2">
      <c r="A50" s="109"/>
      <c r="B50" s="13" t="s">
        <v>15</v>
      </c>
      <c r="C50" s="33">
        <v>15</v>
      </c>
      <c r="D50" s="13">
        <v>20.740000000000002</v>
      </c>
      <c r="E50" s="13">
        <v>7.74</v>
      </c>
      <c r="F50" s="13">
        <v>406902</v>
      </c>
      <c r="G50" s="34">
        <v>795920</v>
      </c>
      <c r="H50" s="54">
        <f t="shared" si="0"/>
        <v>19619.189971070395</v>
      </c>
      <c r="I50" s="55">
        <f t="shared" si="1"/>
        <v>51.123479746708213</v>
      </c>
      <c r="J50" s="55">
        <f t="shared" si="2"/>
        <v>38376.084860173571</v>
      </c>
    </row>
    <row r="51" spans="1:10" x14ac:dyDescent="0.2">
      <c r="A51" s="109"/>
      <c r="B51" s="13" t="s">
        <v>171</v>
      </c>
      <c r="C51" s="33">
        <v>139</v>
      </c>
      <c r="D51" s="13">
        <v>320.17</v>
      </c>
      <c r="E51" s="13">
        <v>189.39</v>
      </c>
      <c r="F51" s="13">
        <v>8316691</v>
      </c>
      <c r="G51" s="34">
        <v>61116449</v>
      </c>
      <c r="H51" s="54">
        <f t="shared" si="0"/>
        <v>25975.85969953462</v>
      </c>
      <c r="I51" s="55">
        <f t="shared" si="1"/>
        <v>13.607942110641932</v>
      </c>
      <c r="J51" s="55">
        <f t="shared" si="2"/>
        <v>190887.49414373614</v>
      </c>
    </row>
    <row r="52" spans="1:10" x14ac:dyDescent="0.2">
      <c r="A52" s="109"/>
      <c r="B52" s="13" t="s">
        <v>131</v>
      </c>
      <c r="C52" s="33">
        <v>63</v>
      </c>
      <c r="D52" s="13">
        <v>197.5</v>
      </c>
      <c r="E52" s="13">
        <v>140.63</v>
      </c>
      <c r="F52" s="13">
        <v>5613809</v>
      </c>
      <c r="G52" s="34">
        <v>27860314</v>
      </c>
      <c r="H52" s="54">
        <f t="shared" si="0"/>
        <v>28424.349367088609</v>
      </c>
      <c r="I52" s="55">
        <f t="shared" si="1"/>
        <v>20.149841096550457</v>
      </c>
      <c r="J52" s="55">
        <f t="shared" si="2"/>
        <v>141064.88101265824</v>
      </c>
    </row>
    <row r="53" spans="1:10" x14ac:dyDescent="0.2">
      <c r="A53" s="109"/>
      <c r="B53" s="13" t="s">
        <v>248</v>
      </c>
      <c r="C53" s="33">
        <v>793</v>
      </c>
      <c r="D53" s="13">
        <v>1987.04</v>
      </c>
      <c r="E53" s="13">
        <v>1294.5999999999999</v>
      </c>
      <c r="F53" s="13">
        <v>67037429</v>
      </c>
      <c r="G53" s="34">
        <v>445773421</v>
      </c>
      <c r="H53" s="54">
        <f t="shared" si="0"/>
        <v>33737.332414042998</v>
      </c>
      <c r="I53" s="55">
        <f t="shared" si="1"/>
        <v>15.038453582453496</v>
      </c>
      <c r="J53" s="55">
        <f t="shared" si="2"/>
        <v>224340.43652870602</v>
      </c>
    </row>
    <row r="54" spans="1:10" x14ac:dyDescent="0.2">
      <c r="A54" s="109"/>
      <c r="B54" s="13" t="s">
        <v>47</v>
      </c>
      <c r="C54" s="33">
        <v>25</v>
      </c>
      <c r="D54" s="13">
        <v>127.62</v>
      </c>
      <c r="E54" s="13">
        <v>105.62</v>
      </c>
      <c r="F54" s="13">
        <v>6506217</v>
      </c>
      <c r="G54" s="34">
        <v>17072032</v>
      </c>
      <c r="H54" s="54">
        <f t="shared" si="0"/>
        <v>50981.170662905497</v>
      </c>
      <c r="I54" s="55">
        <f t="shared" si="1"/>
        <v>38.110384282316247</v>
      </c>
      <c r="J54" s="55">
        <f t="shared" si="2"/>
        <v>133772.38677323304</v>
      </c>
    </row>
    <row r="55" spans="1:10" x14ac:dyDescent="0.2">
      <c r="A55" s="109"/>
      <c r="B55" s="13" t="s">
        <v>61</v>
      </c>
      <c r="C55" s="33">
        <v>50</v>
      </c>
      <c r="D55" s="13">
        <v>103.35000000000001</v>
      </c>
      <c r="E55" s="13">
        <v>49.56</v>
      </c>
      <c r="F55" s="13">
        <v>2065991</v>
      </c>
      <c r="G55" s="34">
        <v>5513666</v>
      </c>
      <c r="H55" s="54">
        <f t="shared" si="0"/>
        <v>19990.237058538944</v>
      </c>
      <c r="I55" s="55">
        <f t="shared" si="1"/>
        <v>37.47036907930223</v>
      </c>
      <c r="J55" s="55">
        <f t="shared" si="2"/>
        <v>53349.453313981612</v>
      </c>
    </row>
    <row r="56" spans="1:10" x14ac:dyDescent="0.2">
      <c r="A56" s="109"/>
      <c r="B56" s="13" t="s">
        <v>89</v>
      </c>
      <c r="C56" s="33">
        <v>47</v>
      </c>
      <c r="D56" s="13">
        <v>264.09000000000003</v>
      </c>
      <c r="E56" s="13">
        <v>228.02</v>
      </c>
      <c r="F56" s="13">
        <v>4934842</v>
      </c>
      <c r="G56" s="34">
        <v>11463802</v>
      </c>
      <c r="H56" s="54">
        <f t="shared" si="0"/>
        <v>18686.213033435568</v>
      </c>
      <c r="I56" s="55">
        <f t="shared" si="1"/>
        <v>43.047167074239418</v>
      </c>
      <c r="J56" s="55">
        <f t="shared" si="2"/>
        <v>43408.694005831341</v>
      </c>
    </row>
    <row r="57" spans="1:10" x14ac:dyDescent="0.2">
      <c r="A57" s="109"/>
      <c r="B57" s="13" t="s">
        <v>62</v>
      </c>
      <c r="C57" s="33">
        <v>57</v>
      </c>
      <c r="D57" s="13">
        <v>200.39</v>
      </c>
      <c r="E57" s="13">
        <v>146.30000000000001</v>
      </c>
      <c r="F57" s="13">
        <v>6757953</v>
      </c>
      <c r="G57" s="34">
        <v>39826319</v>
      </c>
      <c r="H57" s="54">
        <f t="shared" si="0"/>
        <v>33724.003193772143</v>
      </c>
      <c r="I57" s="55">
        <f t="shared" si="1"/>
        <v>16.968560413529556</v>
      </c>
      <c r="J57" s="55">
        <f t="shared" si="2"/>
        <v>198744.04411397775</v>
      </c>
    </row>
    <row r="58" spans="1:10" x14ac:dyDescent="0.2">
      <c r="A58" s="109"/>
      <c r="B58" s="13" t="s">
        <v>208</v>
      </c>
      <c r="C58" s="33">
        <v>226</v>
      </c>
      <c r="D58" s="13">
        <v>529.4</v>
      </c>
      <c r="E58" s="13">
        <v>351.63</v>
      </c>
      <c r="F58" s="13">
        <v>12413022</v>
      </c>
      <c r="G58" s="34">
        <v>97039919</v>
      </c>
      <c r="H58" s="54">
        <f t="shared" si="0"/>
        <v>23447.340385341897</v>
      </c>
      <c r="I58" s="55">
        <f t="shared" si="1"/>
        <v>12.791665664931152</v>
      </c>
      <c r="J58" s="55">
        <f t="shared" si="2"/>
        <v>183301.69814884776</v>
      </c>
    </row>
    <row r="59" spans="1:10" x14ac:dyDescent="0.2">
      <c r="A59" s="109"/>
      <c r="B59" s="13" t="s">
        <v>125</v>
      </c>
      <c r="C59" s="33">
        <v>99</v>
      </c>
      <c r="D59" s="13">
        <v>340.96000000000004</v>
      </c>
      <c r="E59" s="13">
        <v>248.18</v>
      </c>
      <c r="F59" s="13">
        <v>16306450</v>
      </c>
      <c r="G59" s="34">
        <v>53303083</v>
      </c>
      <c r="H59" s="54">
        <f t="shared" si="0"/>
        <v>47825.111450023462</v>
      </c>
      <c r="I59" s="55">
        <f t="shared" si="1"/>
        <v>30.591945310180275</v>
      </c>
      <c r="J59" s="55">
        <f t="shared" si="2"/>
        <v>156332.3645002346</v>
      </c>
    </row>
    <row r="60" spans="1:10" x14ac:dyDescent="0.2">
      <c r="A60" s="109"/>
      <c r="B60" s="13" t="s">
        <v>145</v>
      </c>
      <c r="C60" s="33">
        <v>117</v>
      </c>
      <c r="D60" s="13">
        <v>276.37</v>
      </c>
      <c r="E60" s="13">
        <v>149.13999999999999</v>
      </c>
      <c r="F60" s="13">
        <v>12161461</v>
      </c>
      <c r="G60" s="34">
        <v>23719325</v>
      </c>
      <c r="H60" s="54">
        <f t="shared" si="0"/>
        <v>44004.273256865796</v>
      </c>
      <c r="I60" s="55">
        <f t="shared" si="1"/>
        <v>51.272373897655179</v>
      </c>
      <c r="J60" s="55">
        <f t="shared" si="2"/>
        <v>85824.528711509935</v>
      </c>
    </row>
    <row r="61" spans="1:10" x14ac:dyDescent="0.2">
      <c r="A61" s="109"/>
      <c r="B61" s="13" t="s">
        <v>156</v>
      </c>
      <c r="C61" s="33">
        <v>144</v>
      </c>
      <c r="D61" s="13">
        <v>273.2</v>
      </c>
      <c r="E61" s="13">
        <v>133.47</v>
      </c>
      <c r="F61" s="13">
        <v>5820669</v>
      </c>
      <c r="G61" s="34">
        <v>17419992</v>
      </c>
      <c r="H61" s="54">
        <f t="shared" si="0"/>
        <v>21305.523426061493</v>
      </c>
      <c r="I61" s="55">
        <f t="shared" si="1"/>
        <v>33.413729466695507</v>
      </c>
      <c r="J61" s="55">
        <f t="shared" si="2"/>
        <v>63762.781844802346</v>
      </c>
    </row>
    <row r="62" spans="1:10" x14ac:dyDescent="0.2">
      <c r="A62" s="109"/>
      <c r="B62" s="13" t="s">
        <v>65</v>
      </c>
      <c r="C62" s="33">
        <v>36</v>
      </c>
      <c r="D62" s="13">
        <v>152.41</v>
      </c>
      <c r="E62" s="13">
        <v>119.41</v>
      </c>
      <c r="F62" s="13">
        <v>3035744</v>
      </c>
      <c r="G62" s="34">
        <v>7787276</v>
      </c>
      <c r="H62" s="54">
        <f t="shared" si="0"/>
        <v>19918.273079194278</v>
      </c>
      <c r="I62" s="55">
        <f t="shared" si="1"/>
        <v>38.983387772566431</v>
      </c>
      <c r="J62" s="55">
        <f t="shared" si="2"/>
        <v>51094.258906895877</v>
      </c>
    </row>
    <row r="63" spans="1:10" x14ac:dyDescent="0.2">
      <c r="A63" s="109"/>
      <c r="B63" s="13" t="s">
        <v>26</v>
      </c>
      <c r="C63" s="33">
        <v>18</v>
      </c>
      <c r="D63" s="13">
        <v>106.35999999999999</v>
      </c>
      <c r="E63" s="13">
        <v>90.399999999999991</v>
      </c>
      <c r="F63" s="13">
        <v>3915648</v>
      </c>
      <c r="G63" s="34">
        <v>45632168</v>
      </c>
      <c r="H63" s="54">
        <f t="shared" si="0"/>
        <v>36815.043249341863</v>
      </c>
      <c r="I63" s="55">
        <f t="shared" si="1"/>
        <v>8.5808940745484641</v>
      </c>
      <c r="J63" s="55">
        <f t="shared" si="2"/>
        <v>429035.05077096657</v>
      </c>
    </row>
    <row r="64" spans="1:10" x14ac:dyDescent="0.2">
      <c r="A64" s="105"/>
      <c r="B64" s="11" t="s">
        <v>268</v>
      </c>
      <c r="C64" s="50">
        <v>7349</v>
      </c>
      <c r="D64" s="11">
        <v>26212.300000000003</v>
      </c>
      <c r="E64" s="11">
        <v>20017.330000000009</v>
      </c>
      <c r="F64" s="11">
        <v>1280901067</v>
      </c>
      <c r="G64" s="51">
        <v>5066663868</v>
      </c>
      <c r="H64" s="90">
        <f t="shared" si="0"/>
        <v>48866.412600191506</v>
      </c>
      <c r="I64" s="91">
        <f t="shared" si="1"/>
        <v>25.280956076243893</v>
      </c>
      <c r="J64" s="91">
        <f t="shared" si="2"/>
        <v>193293.37250069622</v>
      </c>
    </row>
    <row r="65" spans="1:10" x14ac:dyDescent="0.2">
      <c r="A65" s="104" t="s">
        <v>20</v>
      </c>
      <c r="B65" s="12" t="s">
        <v>229</v>
      </c>
      <c r="C65" s="33">
        <v>330</v>
      </c>
      <c r="D65" s="13">
        <v>1716.6599999999999</v>
      </c>
      <c r="E65" s="13">
        <v>1448.98</v>
      </c>
      <c r="F65" s="13">
        <v>100458052</v>
      </c>
      <c r="G65" s="34">
        <v>260006361</v>
      </c>
      <c r="H65" s="54">
        <f t="shared" si="0"/>
        <v>58519.480852352826</v>
      </c>
      <c r="I65" s="55">
        <f t="shared" si="1"/>
        <v>38.636767044326277</v>
      </c>
      <c r="J65" s="55">
        <f t="shared" si="2"/>
        <v>151460.60431302647</v>
      </c>
    </row>
    <row r="66" spans="1:10" x14ac:dyDescent="0.2">
      <c r="A66" s="109"/>
      <c r="B66" s="13" t="s">
        <v>198</v>
      </c>
      <c r="C66" s="33">
        <v>175</v>
      </c>
      <c r="D66" s="13">
        <v>573.52</v>
      </c>
      <c r="E66" s="13">
        <v>406.04999999999995</v>
      </c>
      <c r="F66" s="13">
        <v>18598655</v>
      </c>
      <c r="G66" s="34">
        <v>73099691</v>
      </c>
      <c r="H66" s="54">
        <f t="shared" si="0"/>
        <v>32428.956270051611</v>
      </c>
      <c r="I66" s="55">
        <f t="shared" si="1"/>
        <v>25.442864047127095</v>
      </c>
      <c r="J66" s="55">
        <f t="shared" si="2"/>
        <v>127457.96310503557</v>
      </c>
    </row>
    <row r="67" spans="1:10" x14ac:dyDescent="0.2">
      <c r="A67" s="109"/>
      <c r="B67" s="13" t="s">
        <v>195</v>
      </c>
      <c r="C67" s="33">
        <v>249</v>
      </c>
      <c r="D67" s="13">
        <v>828.73</v>
      </c>
      <c r="E67" s="13">
        <v>566.97</v>
      </c>
      <c r="F67" s="13">
        <v>24147406</v>
      </c>
      <c r="G67" s="34">
        <v>65277453</v>
      </c>
      <c r="H67" s="54">
        <f t="shared" si="0"/>
        <v>29137.844653867967</v>
      </c>
      <c r="I67" s="55">
        <f t="shared" si="1"/>
        <v>36.991954940398792</v>
      </c>
      <c r="J67" s="55">
        <f t="shared" si="2"/>
        <v>78768.058354349429</v>
      </c>
    </row>
    <row r="68" spans="1:10" x14ac:dyDescent="0.2">
      <c r="A68" s="109"/>
      <c r="B68" s="13" t="s">
        <v>259</v>
      </c>
      <c r="C68" s="33">
        <v>1769</v>
      </c>
      <c r="D68" s="13">
        <v>8229.59</v>
      </c>
      <c r="E68" s="13">
        <v>6665.49</v>
      </c>
      <c r="F68" s="13">
        <v>274910240</v>
      </c>
      <c r="G68" s="34">
        <v>1068625583</v>
      </c>
      <c r="H68" s="54">
        <f t="shared" si="0"/>
        <v>33405.09551508641</v>
      </c>
      <c r="I68" s="55">
        <f t="shared" si="1"/>
        <v>25.725590363299393</v>
      </c>
      <c r="J68" s="55">
        <f t="shared" si="2"/>
        <v>129851.61873191738</v>
      </c>
    </row>
    <row r="69" spans="1:10" x14ac:dyDescent="0.2">
      <c r="A69" s="109"/>
      <c r="B69" s="13" t="s">
        <v>20</v>
      </c>
      <c r="C69" s="33">
        <v>2937</v>
      </c>
      <c r="D69" s="13">
        <v>13740.380000000001</v>
      </c>
      <c r="E69" s="13">
        <v>11425.64</v>
      </c>
      <c r="F69" s="13">
        <v>833026737</v>
      </c>
      <c r="G69" s="34">
        <v>5608630561</v>
      </c>
      <c r="H69" s="54">
        <f t="shared" si="0"/>
        <v>60626.178970305038</v>
      </c>
      <c r="I69" s="55">
        <f t="shared" si="1"/>
        <v>14.852587060957607</v>
      </c>
      <c r="J69" s="55">
        <f t="shared" si="2"/>
        <v>408185.98619543272</v>
      </c>
    </row>
    <row r="70" spans="1:10" x14ac:dyDescent="0.2">
      <c r="A70" s="109"/>
      <c r="B70" s="13" t="s">
        <v>27</v>
      </c>
      <c r="C70" s="33">
        <v>22</v>
      </c>
      <c r="D70" s="13">
        <v>47.8</v>
      </c>
      <c r="E70" s="13">
        <v>18.88</v>
      </c>
      <c r="F70" s="13">
        <v>1378901</v>
      </c>
      <c r="G70" s="34">
        <v>4854409</v>
      </c>
      <c r="H70" s="54">
        <f t="shared" si="0"/>
        <v>28847.301255230126</v>
      </c>
      <c r="I70" s="55">
        <f t="shared" si="1"/>
        <v>28.405126144088804</v>
      </c>
      <c r="J70" s="55">
        <f t="shared" si="2"/>
        <v>101556.67364016737</v>
      </c>
    </row>
    <row r="71" spans="1:10" x14ac:dyDescent="0.2">
      <c r="A71" s="109"/>
      <c r="B71" s="13" t="s">
        <v>154</v>
      </c>
      <c r="C71" s="33">
        <v>115</v>
      </c>
      <c r="D71" s="13">
        <v>310.66999999999996</v>
      </c>
      <c r="E71" s="13">
        <v>187.88</v>
      </c>
      <c r="F71" s="13">
        <v>8425993</v>
      </c>
      <c r="G71" s="34">
        <v>31435456</v>
      </c>
      <c r="H71" s="54">
        <f t="shared" ref="H71:H134" si="3">F71/D71</f>
        <v>27122.00405575048</v>
      </c>
      <c r="I71" s="55">
        <f t="shared" ref="I71:I134" si="4">(F71/G71)*100</f>
        <v>26.804106165980222</v>
      </c>
      <c r="J71" s="55">
        <f t="shared" ref="J71:J134" si="5">G71/D71</f>
        <v>101186.00444201243</v>
      </c>
    </row>
    <row r="72" spans="1:10" x14ac:dyDescent="0.2">
      <c r="A72" s="109"/>
      <c r="B72" s="13" t="s">
        <v>252</v>
      </c>
      <c r="C72" s="33">
        <v>814</v>
      </c>
      <c r="D72" s="13">
        <v>2720.49</v>
      </c>
      <c r="E72" s="13">
        <v>1958.0500000000002</v>
      </c>
      <c r="F72" s="13">
        <v>99788280</v>
      </c>
      <c r="G72" s="34">
        <v>333354340</v>
      </c>
      <c r="H72" s="54">
        <f t="shared" si="3"/>
        <v>36680.259806137867</v>
      </c>
      <c r="I72" s="55">
        <f t="shared" si="4"/>
        <v>29.934597521664188</v>
      </c>
      <c r="J72" s="55">
        <f t="shared" si="5"/>
        <v>122534.66838694501</v>
      </c>
    </row>
    <row r="73" spans="1:10" x14ac:dyDescent="0.2">
      <c r="A73" s="109"/>
      <c r="B73" s="13" t="s">
        <v>157</v>
      </c>
      <c r="C73" s="33">
        <v>102</v>
      </c>
      <c r="D73" s="13">
        <v>224.84</v>
      </c>
      <c r="E73" s="13">
        <v>116.24</v>
      </c>
      <c r="F73" s="13">
        <v>5071007</v>
      </c>
      <c r="G73" s="34">
        <v>16080414</v>
      </c>
      <c r="H73" s="54">
        <f t="shared" si="3"/>
        <v>22553.847180217042</v>
      </c>
      <c r="I73" s="55">
        <f t="shared" si="4"/>
        <v>31.535301267740994</v>
      </c>
      <c r="J73" s="55">
        <f t="shared" si="5"/>
        <v>71519.364881693647</v>
      </c>
    </row>
    <row r="74" spans="1:10" x14ac:dyDescent="0.2">
      <c r="A74" s="109"/>
      <c r="B74" s="13" t="s">
        <v>214</v>
      </c>
      <c r="C74" s="33">
        <v>257</v>
      </c>
      <c r="D74" s="13">
        <v>1435.1599999999999</v>
      </c>
      <c r="E74" s="13">
        <v>1205.57</v>
      </c>
      <c r="F74" s="13">
        <v>41292407</v>
      </c>
      <c r="G74" s="34">
        <v>125693191</v>
      </c>
      <c r="H74" s="54">
        <f t="shared" si="3"/>
        <v>28771.988489088326</v>
      </c>
      <c r="I74" s="55">
        <f t="shared" si="4"/>
        <v>32.851745326443336</v>
      </c>
      <c r="J74" s="55">
        <f t="shared" si="5"/>
        <v>87581.308704255978</v>
      </c>
    </row>
    <row r="75" spans="1:10" x14ac:dyDescent="0.2">
      <c r="A75" s="109"/>
      <c r="B75" s="13" t="s">
        <v>187</v>
      </c>
      <c r="C75" s="33">
        <v>187</v>
      </c>
      <c r="D75" s="13">
        <v>424.77</v>
      </c>
      <c r="E75" s="13">
        <v>258.20999999999998</v>
      </c>
      <c r="F75" s="13">
        <v>16781125</v>
      </c>
      <c r="G75" s="34">
        <v>46109531</v>
      </c>
      <c r="H75" s="54">
        <f t="shared" si="3"/>
        <v>39506.379923252585</v>
      </c>
      <c r="I75" s="55">
        <f t="shared" si="4"/>
        <v>36.394048336774453</v>
      </c>
      <c r="J75" s="55">
        <f t="shared" si="5"/>
        <v>108551.75977587872</v>
      </c>
    </row>
    <row r="76" spans="1:10" x14ac:dyDescent="0.2">
      <c r="A76" s="109"/>
      <c r="B76" s="13" t="s">
        <v>204</v>
      </c>
      <c r="C76" s="33">
        <v>210</v>
      </c>
      <c r="D76" s="13">
        <v>705.36</v>
      </c>
      <c r="E76" s="13">
        <v>481.15000000000003</v>
      </c>
      <c r="F76" s="13">
        <v>27721335</v>
      </c>
      <c r="G76" s="34">
        <v>73147835</v>
      </c>
      <c r="H76" s="54">
        <f t="shared" si="3"/>
        <v>39300.973970738349</v>
      </c>
      <c r="I76" s="55">
        <f t="shared" si="4"/>
        <v>37.897683506285595</v>
      </c>
      <c r="J76" s="55">
        <f t="shared" si="5"/>
        <v>103702.83968470001</v>
      </c>
    </row>
    <row r="77" spans="1:10" x14ac:dyDescent="0.2">
      <c r="A77" s="109"/>
      <c r="B77" s="13" t="s">
        <v>235</v>
      </c>
      <c r="C77" s="33">
        <v>448</v>
      </c>
      <c r="D77" s="13">
        <v>1649.34</v>
      </c>
      <c r="E77" s="13">
        <v>1217.25</v>
      </c>
      <c r="F77" s="13">
        <v>63109509</v>
      </c>
      <c r="G77" s="34">
        <v>209911377</v>
      </c>
      <c r="H77" s="54">
        <f t="shared" si="3"/>
        <v>38263.492669795196</v>
      </c>
      <c r="I77" s="55">
        <f t="shared" si="4"/>
        <v>30.064834932696382</v>
      </c>
      <c r="J77" s="55">
        <f t="shared" si="5"/>
        <v>127269.92433336972</v>
      </c>
    </row>
    <row r="78" spans="1:10" x14ac:dyDescent="0.2">
      <c r="A78" s="109"/>
      <c r="B78" s="13" t="s">
        <v>85</v>
      </c>
      <c r="C78" s="33">
        <v>49</v>
      </c>
      <c r="D78" s="13">
        <v>198.29</v>
      </c>
      <c r="E78" s="13">
        <v>153.29</v>
      </c>
      <c r="F78" s="13">
        <v>7699230</v>
      </c>
      <c r="G78" s="34">
        <v>24128946</v>
      </c>
      <c r="H78" s="54">
        <f t="shared" si="3"/>
        <v>38828.130515911042</v>
      </c>
      <c r="I78" s="55">
        <f t="shared" si="4"/>
        <v>31.908687598704059</v>
      </c>
      <c r="J78" s="55">
        <f t="shared" si="5"/>
        <v>121685.13792929548</v>
      </c>
    </row>
    <row r="79" spans="1:10" x14ac:dyDescent="0.2">
      <c r="A79" s="109"/>
      <c r="B79" s="13" t="s">
        <v>237</v>
      </c>
      <c r="C79" s="33">
        <v>388</v>
      </c>
      <c r="D79" s="13">
        <v>1465.58</v>
      </c>
      <c r="E79" s="13">
        <v>1052.4100000000001</v>
      </c>
      <c r="F79" s="13">
        <v>49911541</v>
      </c>
      <c r="G79" s="34">
        <v>154178478</v>
      </c>
      <c r="H79" s="54">
        <f t="shared" si="3"/>
        <v>34055.828409230475</v>
      </c>
      <c r="I79" s="55">
        <f t="shared" si="4"/>
        <v>32.372573427531179</v>
      </c>
      <c r="J79" s="55">
        <f t="shared" si="5"/>
        <v>105199.63290983775</v>
      </c>
    </row>
    <row r="80" spans="1:10" x14ac:dyDescent="0.2">
      <c r="A80" s="109"/>
      <c r="B80" s="13" t="s">
        <v>254</v>
      </c>
      <c r="C80" s="33">
        <v>816</v>
      </c>
      <c r="D80" s="13">
        <v>3221.83</v>
      </c>
      <c r="E80" s="13">
        <v>2418.77</v>
      </c>
      <c r="F80" s="13">
        <v>158440543</v>
      </c>
      <c r="G80" s="34">
        <v>784748733</v>
      </c>
      <c r="H80" s="54">
        <f t="shared" si="3"/>
        <v>49177.189050943096</v>
      </c>
      <c r="I80" s="55">
        <f t="shared" si="4"/>
        <v>20.189971176417306</v>
      </c>
      <c r="J80" s="55">
        <f t="shared" si="5"/>
        <v>243572.35887678742</v>
      </c>
    </row>
    <row r="81" spans="1:10" x14ac:dyDescent="0.2">
      <c r="A81" s="109"/>
      <c r="B81" s="13" t="s">
        <v>240</v>
      </c>
      <c r="C81" s="33">
        <v>362</v>
      </c>
      <c r="D81" s="13">
        <v>1682.08</v>
      </c>
      <c r="E81" s="13">
        <v>1327.08</v>
      </c>
      <c r="F81" s="13">
        <v>74845445</v>
      </c>
      <c r="G81" s="34">
        <v>245663570</v>
      </c>
      <c r="H81" s="54">
        <f t="shared" si="3"/>
        <v>44495.770117949207</v>
      </c>
      <c r="I81" s="55">
        <f t="shared" si="4"/>
        <v>30.466643873977734</v>
      </c>
      <c r="J81" s="55">
        <f t="shared" si="5"/>
        <v>146047.49476838202</v>
      </c>
    </row>
    <row r="82" spans="1:10" x14ac:dyDescent="0.2">
      <c r="A82" s="109"/>
      <c r="B82" s="13" t="s">
        <v>205</v>
      </c>
      <c r="C82" s="33">
        <v>197</v>
      </c>
      <c r="D82" s="13">
        <v>765.97</v>
      </c>
      <c r="E82" s="13">
        <v>577.24</v>
      </c>
      <c r="F82" s="13">
        <v>25451615</v>
      </c>
      <c r="G82" s="34">
        <v>395622863</v>
      </c>
      <c r="H82" s="54">
        <f t="shared" si="3"/>
        <v>33227.952791884796</v>
      </c>
      <c r="I82" s="55">
        <f t="shared" si="4"/>
        <v>6.4333023645299292</v>
      </c>
      <c r="J82" s="55">
        <f t="shared" si="5"/>
        <v>516499.16184706968</v>
      </c>
    </row>
    <row r="83" spans="1:10" x14ac:dyDescent="0.2">
      <c r="A83" s="109"/>
      <c r="B83" s="13" t="s">
        <v>255</v>
      </c>
      <c r="C83" s="33">
        <v>995</v>
      </c>
      <c r="D83" s="13">
        <v>3854.1</v>
      </c>
      <c r="E83" s="13">
        <v>2917.54</v>
      </c>
      <c r="F83" s="13">
        <v>129325371</v>
      </c>
      <c r="G83" s="34">
        <v>383559470</v>
      </c>
      <c r="H83" s="54">
        <f t="shared" si="3"/>
        <v>33555.271269557095</v>
      </c>
      <c r="I83" s="55">
        <f t="shared" si="4"/>
        <v>33.717162817020267</v>
      </c>
      <c r="J83" s="55">
        <f t="shared" si="5"/>
        <v>99519.854181261515</v>
      </c>
    </row>
    <row r="84" spans="1:10" x14ac:dyDescent="0.2">
      <c r="A84" s="109"/>
      <c r="B84" s="13" t="s">
        <v>149</v>
      </c>
      <c r="C84" s="33">
        <v>129</v>
      </c>
      <c r="D84" s="13">
        <v>665.59</v>
      </c>
      <c r="E84" s="13">
        <v>530.69000000000005</v>
      </c>
      <c r="F84" s="13">
        <v>25363900</v>
      </c>
      <c r="G84" s="34">
        <v>106442163</v>
      </c>
      <c r="H84" s="54">
        <f t="shared" si="3"/>
        <v>38107.393440406253</v>
      </c>
      <c r="I84" s="55">
        <f t="shared" si="4"/>
        <v>23.828809266117602</v>
      </c>
      <c r="J84" s="55">
        <f t="shared" si="5"/>
        <v>159921.51775116814</v>
      </c>
    </row>
    <row r="85" spans="1:10" x14ac:dyDescent="0.2">
      <c r="A85" s="109"/>
      <c r="B85" s="13" t="s">
        <v>211</v>
      </c>
      <c r="C85" s="33">
        <v>476</v>
      </c>
      <c r="D85" s="13">
        <v>1484.43</v>
      </c>
      <c r="E85" s="13">
        <v>1011.4</v>
      </c>
      <c r="F85" s="13">
        <v>40317969</v>
      </c>
      <c r="G85" s="34">
        <v>92574914</v>
      </c>
      <c r="H85" s="54">
        <f t="shared" si="3"/>
        <v>27160.572745094076</v>
      </c>
      <c r="I85" s="55">
        <f t="shared" si="4"/>
        <v>43.551721797980825</v>
      </c>
      <c r="J85" s="55">
        <f t="shared" si="5"/>
        <v>62363.947104275714</v>
      </c>
    </row>
    <row r="86" spans="1:10" x14ac:dyDescent="0.2">
      <c r="A86" s="109"/>
      <c r="B86" s="13" t="s">
        <v>256</v>
      </c>
      <c r="C86" s="33">
        <v>790</v>
      </c>
      <c r="D86" s="13">
        <v>11146.68</v>
      </c>
      <c r="E86" s="13">
        <v>10581.86</v>
      </c>
      <c r="F86" s="13">
        <v>667652344</v>
      </c>
      <c r="G86" s="34">
        <v>2831271063</v>
      </c>
      <c r="H86" s="54">
        <f t="shared" si="3"/>
        <v>59896.968783530159</v>
      </c>
      <c r="I86" s="55">
        <f t="shared" si="4"/>
        <v>23.581364311072324</v>
      </c>
      <c r="J86" s="55">
        <f t="shared" si="5"/>
        <v>254001.28675085315</v>
      </c>
    </row>
    <row r="87" spans="1:10" x14ac:dyDescent="0.2">
      <c r="A87" s="109"/>
      <c r="B87" s="13" t="s">
        <v>209</v>
      </c>
      <c r="C87" s="33">
        <v>228</v>
      </c>
      <c r="D87" s="13">
        <v>826.35</v>
      </c>
      <c r="E87" s="13">
        <v>613.79</v>
      </c>
      <c r="F87" s="13">
        <v>30277474</v>
      </c>
      <c r="G87" s="34">
        <v>57664999</v>
      </c>
      <c r="H87" s="54">
        <f t="shared" si="3"/>
        <v>36640.012101409811</v>
      </c>
      <c r="I87" s="55">
        <f t="shared" si="4"/>
        <v>52.505808592834626</v>
      </c>
      <c r="J87" s="55">
        <f t="shared" si="5"/>
        <v>69782.778483693342</v>
      </c>
    </row>
    <row r="88" spans="1:10" x14ac:dyDescent="0.2">
      <c r="A88" s="109"/>
      <c r="B88" s="13" t="s">
        <v>250</v>
      </c>
      <c r="C88" s="33">
        <v>730</v>
      </c>
      <c r="D88" s="13">
        <v>3174.2</v>
      </c>
      <c r="E88" s="13">
        <v>2473.1800000000003</v>
      </c>
      <c r="F88" s="13">
        <v>140251046</v>
      </c>
      <c r="G88" s="34">
        <v>389602842</v>
      </c>
      <c r="H88" s="54">
        <f t="shared" si="3"/>
        <v>44184.69094575011</v>
      </c>
      <c r="I88" s="55">
        <f t="shared" si="4"/>
        <v>35.998465842813332</v>
      </c>
      <c r="J88" s="55">
        <f t="shared" si="5"/>
        <v>122740.48327137547</v>
      </c>
    </row>
    <row r="89" spans="1:10" x14ac:dyDescent="0.2">
      <c r="A89" s="109"/>
      <c r="B89" s="13" t="s">
        <v>251</v>
      </c>
      <c r="C89" s="33">
        <v>712</v>
      </c>
      <c r="D89" s="13">
        <v>3162.81</v>
      </c>
      <c r="E89" s="13">
        <v>2471.06</v>
      </c>
      <c r="F89" s="13">
        <v>205581146</v>
      </c>
      <c r="G89" s="34">
        <v>754834396</v>
      </c>
      <c r="H89" s="54">
        <f t="shared" si="3"/>
        <v>64999.524473490346</v>
      </c>
      <c r="I89" s="55">
        <f t="shared" si="4"/>
        <v>27.235264726860699</v>
      </c>
      <c r="J89" s="55">
        <f t="shared" si="5"/>
        <v>238659.41868148893</v>
      </c>
    </row>
    <row r="90" spans="1:10" x14ac:dyDescent="0.2">
      <c r="A90" s="109"/>
      <c r="B90" s="13" t="s">
        <v>228</v>
      </c>
      <c r="C90" s="33">
        <v>409</v>
      </c>
      <c r="D90" s="13">
        <v>1886.77</v>
      </c>
      <c r="E90" s="13">
        <v>1511.02</v>
      </c>
      <c r="F90" s="13">
        <v>58237693</v>
      </c>
      <c r="G90" s="34">
        <v>267645278</v>
      </c>
      <c r="H90" s="54">
        <f t="shared" si="3"/>
        <v>30866.344599500735</v>
      </c>
      <c r="I90" s="55">
        <f t="shared" si="4"/>
        <v>21.7592828220941</v>
      </c>
      <c r="J90" s="55">
        <f t="shared" si="5"/>
        <v>141853.68539885624</v>
      </c>
    </row>
    <row r="91" spans="1:10" x14ac:dyDescent="0.2">
      <c r="A91" s="109"/>
      <c r="B91" s="13" t="s">
        <v>212</v>
      </c>
      <c r="C91" s="33">
        <v>251</v>
      </c>
      <c r="D91" s="13">
        <v>1059.0899999999999</v>
      </c>
      <c r="E91" s="13">
        <v>803.90000000000009</v>
      </c>
      <c r="F91" s="13">
        <v>31738066</v>
      </c>
      <c r="G91" s="34">
        <v>156841670</v>
      </c>
      <c r="H91" s="54">
        <f t="shared" si="3"/>
        <v>29967.298341028622</v>
      </c>
      <c r="I91" s="55">
        <f t="shared" si="4"/>
        <v>20.235735821991693</v>
      </c>
      <c r="J91" s="55">
        <f t="shared" si="5"/>
        <v>148090.97432701659</v>
      </c>
    </row>
    <row r="92" spans="1:10" x14ac:dyDescent="0.2">
      <c r="A92" s="109"/>
      <c r="B92" s="13" t="s">
        <v>225</v>
      </c>
      <c r="C92" s="33">
        <v>246</v>
      </c>
      <c r="D92" s="13">
        <v>980.19</v>
      </c>
      <c r="E92" s="13">
        <v>712.65000000000009</v>
      </c>
      <c r="F92" s="13">
        <v>41948690</v>
      </c>
      <c r="G92" s="34">
        <v>284410509</v>
      </c>
      <c r="H92" s="54">
        <f t="shared" si="3"/>
        <v>42796.488435915482</v>
      </c>
      <c r="I92" s="55">
        <f t="shared" si="4"/>
        <v>14.749345988477522</v>
      </c>
      <c r="J92" s="55">
        <f t="shared" si="5"/>
        <v>290158.54987298377</v>
      </c>
    </row>
    <row r="93" spans="1:10" x14ac:dyDescent="0.2">
      <c r="A93" s="109"/>
      <c r="B93" s="13" t="s">
        <v>21</v>
      </c>
      <c r="C93" s="33">
        <v>18</v>
      </c>
      <c r="D93" s="13">
        <v>57.29</v>
      </c>
      <c r="E93" s="13">
        <v>40.96</v>
      </c>
      <c r="F93" s="13">
        <v>5264447</v>
      </c>
      <c r="G93" s="34">
        <v>2746813</v>
      </c>
      <c r="H93" s="54">
        <f t="shared" si="3"/>
        <v>91891.202653168089</v>
      </c>
      <c r="I93" s="55">
        <f t="shared" si="4"/>
        <v>191.6565488804662</v>
      </c>
      <c r="J93" s="55">
        <f t="shared" si="5"/>
        <v>47945.76714958981</v>
      </c>
    </row>
    <row r="94" spans="1:10" x14ac:dyDescent="0.2">
      <c r="A94" s="109"/>
      <c r="B94" s="13" t="s">
        <v>219</v>
      </c>
      <c r="C94" s="33">
        <v>279</v>
      </c>
      <c r="D94" s="13">
        <v>816.77</v>
      </c>
      <c r="E94" s="13">
        <v>504.7</v>
      </c>
      <c r="F94" s="13">
        <v>24435209</v>
      </c>
      <c r="G94" s="34">
        <v>62945042</v>
      </c>
      <c r="H94" s="54">
        <f t="shared" si="3"/>
        <v>29916.878680656733</v>
      </c>
      <c r="I94" s="55">
        <f t="shared" si="4"/>
        <v>38.81991054990479</v>
      </c>
      <c r="J94" s="55">
        <f t="shared" si="5"/>
        <v>77065.810448473872</v>
      </c>
    </row>
    <row r="95" spans="1:10" x14ac:dyDescent="0.2">
      <c r="A95" s="109"/>
      <c r="B95" s="13" t="s">
        <v>242</v>
      </c>
      <c r="C95" s="33">
        <v>617</v>
      </c>
      <c r="D95" s="13">
        <v>3064.41</v>
      </c>
      <c r="E95" s="13">
        <v>2424.7399999999998</v>
      </c>
      <c r="F95" s="13">
        <v>125855234</v>
      </c>
      <c r="G95" s="34">
        <v>499112830</v>
      </c>
      <c r="H95" s="54">
        <f t="shared" si="3"/>
        <v>41069.972360095417</v>
      </c>
      <c r="I95" s="55">
        <f t="shared" si="4"/>
        <v>25.215788181602143</v>
      </c>
      <c r="J95" s="55">
        <f t="shared" si="5"/>
        <v>162874.03774299132</v>
      </c>
    </row>
    <row r="96" spans="1:10" x14ac:dyDescent="0.2">
      <c r="A96" s="109"/>
      <c r="B96" s="13" t="s">
        <v>199</v>
      </c>
      <c r="C96" s="33">
        <v>230</v>
      </c>
      <c r="D96" s="13">
        <v>1586.54</v>
      </c>
      <c r="E96" s="13">
        <v>1377.4499999999998</v>
      </c>
      <c r="F96" s="13">
        <v>103172145</v>
      </c>
      <c r="G96" s="34">
        <v>455901536</v>
      </c>
      <c r="H96" s="54">
        <f t="shared" si="3"/>
        <v>65029.652577306595</v>
      </c>
      <c r="I96" s="55">
        <f t="shared" si="4"/>
        <v>22.630356963745786</v>
      </c>
      <c r="J96" s="55">
        <f t="shared" si="5"/>
        <v>287355.84101251781</v>
      </c>
    </row>
    <row r="97" spans="1:11" x14ac:dyDescent="0.2">
      <c r="A97" s="109"/>
      <c r="B97" s="13" t="s">
        <v>238</v>
      </c>
      <c r="C97" s="33">
        <v>467</v>
      </c>
      <c r="D97" s="13">
        <v>1664.21</v>
      </c>
      <c r="E97" s="13">
        <v>1211.6500000000001</v>
      </c>
      <c r="F97" s="13">
        <v>58608452</v>
      </c>
      <c r="G97" s="34">
        <v>161867309</v>
      </c>
      <c r="H97" s="54">
        <f t="shared" si="3"/>
        <v>35216.981030038274</v>
      </c>
      <c r="I97" s="55">
        <f t="shared" si="4"/>
        <v>36.207713813293822</v>
      </c>
      <c r="J97" s="55">
        <f t="shared" si="5"/>
        <v>97263.752170699605</v>
      </c>
    </row>
    <row r="98" spans="1:11" x14ac:dyDescent="0.2">
      <c r="A98" s="109"/>
      <c r="B98" s="13" t="s">
        <v>146</v>
      </c>
      <c r="C98" s="33">
        <v>102</v>
      </c>
      <c r="D98" s="13">
        <v>371.23</v>
      </c>
      <c r="E98" s="13">
        <v>262.45</v>
      </c>
      <c r="F98" s="13">
        <v>13630018</v>
      </c>
      <c r="G98" s="34">
        <v>43873659</v>
      </c>
      <c r="H98" s="54">
        <f t="shared" si="3"/>
        <v>36715.831155887186</v>
      </c>
      <c r="I98" s="55">
        <f t="shared" si="4"/>
        <v>31.066517611398677</v>
      </c>
      <c r="J98" s="55">
        <f t="shared" si="5"/>
        <v>118184.57290628451</v>
      </c>
    </row>
    <row r="99" spans="1:11" x14ac:dyDescent="0.2">
      <c r="A99" s="109"/>
      <c r="B99" s="13" t="s">
        <v>150</v>
      </c>
      <c r="C99" s="33">
        <v>115</v>
      </c>
      <c r="D99" s="13">
        <v>370.25</v>
      </c>
      <c r="E99" s="13">
        <v>253.70999999999998</v>
      </c>
      <c r="F99" s="13">
        <v>12358119</v>
      </c>
      <c r="G99" s="34">
        <v>47430517</v>
      </c>
      <c r="H99" s="54">
        <f t="shared" si="3"/>
        <v>33377.769074949356</v>
      </c>
      <c r="I99" s="55">
        <f t="shared" si="4"/>
        <v>26.055206187189565</v>
      </c>
      <c r="J99" s="55">
        <f t="shared" si="5"/>
        <v>128104.02970965563</v>
      </c>
    </row>
    <row r="100" spans="1:11" x14ac:dyDescent="0.2">
      <c r="A100" s="109"/>
      <c r="B100" s="13" t="s">
        <v>233</v>
      </c>
      <c r="C100" s="33">
        <v>468</v>
      </c>
      <c r="D100" s="13">
        <v>2703.02</v>
      </c>
      <c r="E100" s="13">
        <v>2254.84</v>
      </c>
      <c r="F100" s="13">
        <v>71540755</v>
      </c>
      <c r="G100" s="34">
        <v>373443963</v>
      </c>
      <c r="H100" s="54">
        <f t="shared" si="3"/>
        <v>26466.972127472236</v>
      </c>
      <c r="I100" s="55">
        <f t="shared" si="4"/>
        <v>19.157025441056604</v>
      </c>
      <c r="J100" s="55">
        <f t="shared" si="5"/>
        <v>138158.04655533441</v>
      </c>
    </row>
    <row r="101" spans="1:11" x14ac:dyDescent="0.2">
      <c r="A101" s="109"/>
      <c r="B101" s="13" t="s">
        <v>220</v>
      </c>
      <c r="C101" s="33">
        <v>336</v>
      </c>
      <c r="D101" s="13">
        <v>974.75</v>
      </c>
      <c r="E101" s="13">
        <v>621.73</v>
      </c>
      <c r="F101" s="13">
        <v>28447987</v>
      </c>
      <c r="G101" s="34">
        <v>131957136</v>
      </c>
      <c r="H101" s="54">
        <f t="shared" si="3"/>
        <v>29184.905873300846</v>
      </c>
      <c r="I101" s="55">
        <f t="shared" si="4"/>
        <v>21.558505937867579</v>
      </c>
      <c r="J101" s="55">
        <f t="shared" si="5"/>
        <v>135375.36393947166</v>
      </c>
    </row>
    <row r="102" spans="1:11" x14ac:dyDescent="0.2">
      <c r="A102" s="109"/>
      <c r="B102" s="13" t="s">
        <v>140</v>
      </c>
      <c r="C102" s="33">
        <v>93</v>
      </c>
      <c r="D102" s="13">
        <v>227.01</v>
      </c>
      <c r="E102" s="13">
        <v>128.01</v>
      </c>
      <c r="F102" s="13">
        <v>5608645</v>
      </c>
      <c r="G102" s="34">
        <v>18253660</v>
      </c>
      <c r="H102" s="54">
        <f t="shared" si="3"/>
        <v>24706.598828245453</v>
      </c>
      <c r="I102" s="55">
        <f t="shared" si="4"/>
        <v>30.726139305761148</v>
      </c>
      <c r="J102" s="55">
        <f t="shared" si="5"/>
        <v>80409.056869741427</v>
      </c>
    </row>
    <row r="103" spans="1:11" x14ac:dyDescent="0.2">
      <c r="A103" s="109"/>
      <c r="B103" s="13" t="s">
        <v>226</v>
      </c>
      <c r="C103" s="33">
        <v>245</v>
      </c>
      <c r="D103" s="13">
        <v>799.02999999999906</v>
      </c>
      <c r="E103" s="13">
        <v>568.88</v>
      </c>
      <c r="F103" s="13">
        <v>27033688</v>
      </c>
      <c r="G103" s="34">
        <v>66631751</v>
      </c>
      <c r="H103" s="54">
        <f t="shared" si="3"/>
        <v>33833.132673366497</v>
      </c>
      <c r="I103" s="55">
        <f t="shared" si="4"/>
        <v>40.571780861649579</v>
      </c>
      <c r="J103" s="55">
        <f t="shared" si="5"/>
        <v>83390.800095115424</v>
      </c>
    </row>
    <row r="104" spans="1:11" x14ac:dyDescent="0.2">
      <c r="A104" s="109"/>
      <c r="B104" s="13" t="s">
        <v>177</v>
      </c>
      <c r="C104" s="33">
        <v>160</v>
      </c>
      <c r="D104" s="13">
        <v>1015.07</v>
      </c>
      <c r="E104" s="13">
        <v>854.92000000000007</v>
      </c>
      <c r="F104" s="13">
        <v>24514116</v>
      </c>
      <c r="G104" s="34">
        <v>103349667</v>
      </c>
      <c r="H104" s="54">
        <f t="shared" si="3"/>
        <v>24150.172894480183</v>
      </c>
      <c r="I104" s="55">
        <f t="shared" si="4"/>
        <v>23.719588762680775</v>
      </c>
      <c r="J104" s="55">
        <f t="shared" si="5"/>
        <v>101815.31027416828</v>
      </c>
    </row>
    <row r="105" spans="1:11" x14ac:dyDescent="0.2">
      <c r="A105" s="109"/>
      <c r="B105" s="13" t="s">
        <v>186</v>
      </c>
      <c r="C105" s="33">
        <v>155</v>
      </c>
      <c r="D105" s="13">
        <v>371.04</v>
      </c>
      <c r="E105" s="13">
        <v>224.57999999999998</v>
      </c>
      <c r="F105" s="13">
        <v>11677320</v>
      </c>
      <c r="G105" s="34">
        <v>31994787</v>
      </c>
      <c r="H105" s="54">
        <f t="shared" si="3"/>
        <v>31471.862871927555</v>
      </c>
      <c r="I105" s="55">
        <f t="shared" si="4"/>
        <v>36.497570682373976</v>
      </c>
      <c r="J105" s="55">
        <f t="shared" si="5"/>
        <v>86230.02102199223</v>
      </c>
    </row>
    <row r="106" spans="1:11" s="9" customFormat="1" x14ac:dyDescent="0.2">
      <c r="A106" s="105"/>
      <c r="B106" s="11" t="s">
        <v>268</v>
      </c>
      <c r="C106" s="50">
        <v>17678</v>
      </c>
      <c r="D106" s="11">
        <v>82201.889999999985</v>
      </c>
      <c r="E106" s="11">
        <v>65840.86</v>
      </c>
      <c r="F106" s="11">
        <v>3713897855</v>
      </c>
      <c r="G106" s="51">
        <v>16844924766</v>
      </c>
      <c r="H106" s="90">
        <f t="shared" si="3"/>
        <v>45180.200297097799</v>
      </c>
      <c r="I106" s="91">
        <f t="shared" si="4"/>
        <v>22.047577573609452</v>
      </c>
      <c r="J106" s="91">
        <f t="shared" si="5"/>
        <v>204921.38034782416</v>
      </c>
      <c r="K106" s="89"/>
    </row>
    <row r="107" spans="1:11" ht="15" customHeight="1" x14ac:dyDescent="0.2">
      <c r="A107" s="104" t="s">
        <v>107</v>
      </c>
      <c r="B107" s="12" t="s">
        <v>258</v>
      </c>
      <c r="C107" s="33">
        <v>1789</v>
      </c>
      <c r="D107" s="13">
        <v>6789.56</v>
      </c>
      <c r="E107" s="13">
        <v>4827.9400000000005</v>
      </c>
      <c r="F107" s="13">
        <v>215823392</v>
      </c>
      <c r="G107" s="34">
        <v>926083191</v>
      </c>
      <c r="H107" s="54">
        <f t="shared" si="3"/>
        <v>31787.537336734633</v>
      </c>
      <c r="I107" s="55">
        <f t="shared" si="4"/>
        <v>23.304968073867137</v>
      </c>
      <c r="J107" s="55">
        <f t="shared" si="5"/>
        <v>136398.11578364429</v>
      </c>
    </row>
    <row r="108" spans="1:11" x14ac:dyDescent="0.2">
      <c r="A108" s="109"/>
      <c r="B108" s="13" t="s">
        <v>257</v>
      </c>
      <c r="C108" s="33">
        <v>1721</v>
      </c>
      <c r="D108" s="13">
        <v>8246.2900000000009</v>
      </c>
      <c r="E108" s="13">
        <v>6643.1</v>
      </c>
      <c r="F108" s="13">
        <v>345318118</v>
      </c>
      <c r="G108" s="34">
        <v>1327528812</v>
      </c>
      <c r="H108" s="54">
        <f t="shared" si="3"/>
        <v>41875.572893992321</v>
      </c>
      <c r="I108" s="55">
        <f t="shared" si="4"/>
        <v>26.012099690684533</v>
      </c>
      <c r="J108" s="55">
        <f t="shared" si="5"/>
        <v>160984.97772937888</v>
      </c>
    </row>
    <row r="109" spans="1:11" x14ac:dyDescent="0.2">
      <c r="A109" s="109"/>
      <c r="B109" s="13" t="s">
        <v>245</v>
      </c>
      <c r="C109" s="33">
        <v>671</v>
      </c>
      <c r="D109" s="13">
        <v>2413.98</v>
      </c>
      <c r="E109" s="13">
        <v>1722.87</v>
      </c>
      <c r="F109" s="13">
        <v>58718658</v>
      </c>
      <c r="G109" s="34">
        <v>227174606</v>
      </c>
      <c r="H109" s="54">
        <f t="shared" si="3"/>
        <v>24324.41776651008</v>
      </c>
      <c r="I109" s="55">
        <f t="shared" si="4"/>
        <v>25.847368697538315</v>
      </c>
      <c r="J109" s="55">
        <f t="shared" si="5"/>
        <v>94107.907273465404</v>
      </c>
    </row>
    <row r="110" spans="1:11" x14ac:dyDescent="0.2">
      <c r="A110" s="109"/>
      <c r="B110" s="13" t="s">
        <v>231</v>
      </c>
      <c r="C110" s="33">
        <v>319</v>
      </c>
      <c r="D110" s="13">
        <v>1016.47</v>
      </c>
      <c r="E110" s="13">
        <v>683.91000000000008</v>
      </c>
      <c r="F110" s="13">
        <v>34189483</v>
      </c>
      <c r="G110" s="34">
        <v>115348758</v>
      </c>
      <c r="H110" s="54">
        <f t="shared" si="3"/>
        <v>33635.506212677203</v>
      </c>
      <c r="I110" s="55">
        <f t="shared" si="4"/>
        <v>29.640096341566156</v>
      </c>
      <c r="J110" s="55">
        <f t="shared" si="5"/>
        <v>113479.74657392742</v>
      </c>
    </row>
    <row r="111" spans="1:11" x14ac:dyDescent="0.2">
      <c r="A111" s="109"/>
      <c r="B111" s="13" t="s">
        <v>147</v>
      </c>
      <c r="C111" s="33">
        <v>111</v>
      </c>
      <c r="D111" s="13">
        <v>535.53</v>
      </c>
      <c r="E111" s="13">
        <v>441.53</v>
      </c>
      <c r="F111" s="13">
        <v>22388493</v>
      </c>
      <c r="G111" s="34">
        <v>76008454</v>
      </c>
      <c r="H111" s="54">
        <f t="shared" si="3"/>
        <v>41806.234944821023</v>
      </c>
      <c r="I111" s="55">
        <f t="shared" si="4"/>
        <v>29.455266910178175</v>
      </c>
      <c r="J111" s="55">
        <f t="shared" si="5"/>
        <v>141931.27182417418</v>
      </c>
    </row>
    <row r="112" spans="1:11" x14ac:dyDescent="0.2">
      <c r="A112" s="109"/>
      <c r="B112" s="13" t="s">
        <v>129</v>
      </c>
      <c r="C112" s="33">
        <v>126</v>
      </c>
      <c r="D112" s="13">
        <v>604.16999999999996</v>
      </c>
      <c r="E112" s="13">
        <v>487.38</v>
      </c>
      <c r="F112" s="13">
        <v>17954824</v>
      </c>
      <c r="G112" s="34">
        <v>75527150</v>
      </c>
      <c r="H112" s="54">
        <f t="shared" si="3"/>
        <v>29718.16541701839</v>
      </c>
      <c r="I112" s="55">
        <f t="shared" si="4"/>
        <v>23.772675124110997</v>
      </c>
      <c r="J112" s="55">
        <f t="shared" si="5"/>
        <v>125009.76546336297</v>
      </c>
    </row>
    <row r="113" spans="1:10" x14ac:dyDescent="0.2">
      <c r="A113" s="109"/>
      <c r="B113" s="13" t="s">
        <v>160</v>
      </c>
      <c r="C113" s="33">
        <v>132</v>
      </c>
      <c r="D113" s="13">
        <v>506.43</v>
      </c>
      <c r="E113" s="13">
        <v>382.44</v>
      </c>
      <c r="F113" s="13">
        <v>13295075</v>
      </c>
      <c r="G113" s="34">
        <v>74129732</v>
      </c>
      <c r="H113" s="54">
        <f t="shared" si="3"/>
        <v>26252.542305945539</v>
      </c>
      <c r="I113" s="55">
        <f t="shared" si="4"/>
        <v>17.934875307521683</v>
      </c>
      <c r="J113" s="55">
        <f t="shared" si="5"/>
        <v>146377.05507177694</v>
      </c>
    </row>
    <row r="114" spans="1:10" x14ac:dyDescent="0.2">
      <c r="A114" s="109"/>
      <c r="B114" s="13" t="s">
        <v>108</v>
      </c>
      <c r="C114" s="33">
        <v>91</v>
      </c>
      <c r="D114" s="13">
        <v>294.59000000000003</v>
      </c>
      <c r="E114" s="13">
        <v>202.67000000000002</v>
      </c>
      <c r="F114" s="13">
        <v>12538025</v>
      </c>
      <c r="G114" s="34">
        <v>147193301</v>
      </c>
      <c r="H114" s="54">
        <f t="shared" si="3"/>
        <v>42560.932142978374</v>
      </c>
      <c r="I114" s="55">
        <f t="shared" si="4"/>
        <v>8.5180676802675972</v>
      </c>
      <c r="J114" s="55">
        <f t="shared" si="5"/>
        <v>499654.77782681008</v>
      </c>
    </row>
    <row r="115" spans="1:10" x14ac:dyDescent="0.2">
      <c r="A115" s="109"/>
      <c r="B115" s="13" t="s">
        <v>246</v>
      </c>
      <c r="C115" s="33">
        <v>890</v>
      </c>
      <c r="D115" s="13">
        <v>3447.95</v>
      </c>
      <c r="E115" s="13">
        <v>2581.9299999999998</v>
      </c>
      <c r="F115" s="13">
        <v>106736747</v>
      </c>
      <c r="G115" s="34">
        <v>361608908</v>
      </c>
      <c r="H115" s="54">
        <f t="shared" si="3"/>
        <v>30956.582027001554</v>
      </c>
      <c r="I115" s="55">
        <f t="shared" si="4"/>
        <v>29.517178542515332</v>
      </c>
      <c r="J115" s="55">
        <f t="shared" si="5"/>
        <v>104876.49414869706</v>
      </c>
    </row>
    <row r="116" spans="1:10" x14ac:dyDescent="0.2">
      <c r="A116" s="109"/>
      <c r="B116" s="13" t="s">
        <v>197</v>
      </c>
      <c r="C116" s="33">
        <v>183</v>
      </c>
      <c r="D116" s="13">
        <v>519.75</v>
      </c>
      <c r="E116" s="13">
        <v>358.37</v>
      </c>
      <c r="F116" s="13">
        <v>14073671</v>
      </c>
      <c r="G116" s="34">
        <v>88253616</v>
      </c>
      <c r="H116" s="54">
        <f t="shared" si="3"/>
        <v>27077.770081770082</v>
      </c>
      <c r="I116" s="55">
        <f t="shared" si="4"/>
        <v>15.946849135337413</v>
      </c>
      <c r="J116" s="55">
        <f t="shared" si="5"/>
        <v>169800.12698412698</v>
      </c>
    </row>
    <row r="117" spans="1:10" x14ac:dyDescent="0.2">
      <c r="A117" s="105"/>
      <c r="B117" s="11" t="s">
        <v>268</v>
      </c>
      <c r="C117" s="50">
        <v>6033</v>
      </c>
      <c r="D117" s="11">
        <v>24374.720000000001</v>
      </c>
      <c r="E117" s="11">
        <v>18332.14</v>
      </c>
      <c r="F117" s="11">
        <v>841036486</v>
      </c>
      <c r="G117" s="51">
        <v>3418856528</v>
      </c>
      <c r="H117" s="90">
        <f t="shared" si="3"/>
        <v>34504.457322996939</v>
      </c>
      <c r="I117" s="91">
        <f t="shared" si="4"/>
        <v>24.599935069284662</v>
      </c>
      <c r="J117" s="91">
        <f t="shared" si="5"/>
        <v>140262.39185516798</v>
      </c>
    </row>
    <row r="118" spans="1:10" x14ac:dyDescent="0.2">
      <c r="A118" s="104" t="s">
        <v>13</v>
      </c>
      <c r="B118" s="12" t="s">
        <v>68</v>
      </c>
      <c r="C118" s="33">
        <v>66</v>
      </c>
      <c r="D118" s="13">
        <v>182.42000000000002</v>
      </c>
      <c r="E118" s="13">
        <v>121.19999999999999</v>
      </c>
      <c r="F118" s="13">
        <v>4378849</v>
      </c>
      <c r="G118" s="34">
        <v>10250308</v>
      </c>
      <c r="H118" s="54">
        <f t="shared" si="3"/>
        <v>24004.215546540949</v>
      </c>
      <c r="I118" s="55">
        <f t="shared" si="4"/>
        <v>42.719194389085672</v>
      </c>
      <c r="J118" s="55">
        <f t="shared" si="5"/>
        <v>56190.702773818659</v>
      </c>
    </row>
    <row r="119" spans="1:10" x14ac:dyDescent="0.2">
      <c r="A119" s="109"/>
      <c r="B119" s="13" t="s">
        <v>93</v>
      </c>
      <c r="C119" s="33">
        <v>49</v>
      </c>
      <c r="D119" s="13">
        <v>141.41</v>
      </c>
      <c r="E119" s="13">
        <v>95</v>
      </c>
      <c r="F119" s="13">
        <v>4835165</v>
      </c>
      <c r="G119" s="34">
        <v>16579755</v>
      </c>
      <c r="H119" s="54">
        <f t="shared" si="3"/>
        <v>34192.525281097522</v>
      </c>
      <c r="I119" s="55">
        <f t="shared" si="4"/>
        <v>29.163066643626518</v>
      </c>
      <c r="J119" s="55">
        <f t="shared" si="5"/>
        <v>117245.98684675766</v>
      </c>
    </row>
    <row r="120" spans="1:10" x14ac:dyDescent="0.2">
      <c r="A120" s="109"/>
      <c r="B120" s="13" t="s">
        <v>196</v>
      </c>
      <c r="C120" s="33">
        <v>167</v>
      </c>
      <c r="D120" s="13">
        <v>424.43</v>
      </c>
      <c r="E120" s="13">
        <v>280.86</v>
      </c>
      <c r="F120" s="13">
        <v>19851662</v>
      </c>
      <c r="G120" s="34">
        <v>51610233</v>
      </c>
      <c r="H120" s="54">
        <f t="shared" si="3"/>
        <v>46772.523148693544</v>
      </c>
      <c r="I120" s="55">
        <f t="shared" si="4"/>
        <v>38.464585114351259</v>
      </c>
      <c r="J120" s="55">
        <f t="shared" si="5"/>
        <v>121598.92797398864</v>
      </c>
    </row>
    <row r="121" spans="1:10" x14ac:dyDescent="0.2">
      <c r="A121" s="109"/>
      <c r="B121" s="13" t="s">
        <v>162</v>
      </c>
      <c r="C121" s="33">
        <v>142</v>
      </c>
      <c r="D121" s="13">
        <v>427.82</v>
      </c>
      <c r="E121" s="13">
        <v>319.65999999999997</v>
      </c>
      <c r="F121" s="13">
        <v>12943179</v>
      </c>
      <c r="G121" s="34">
        <v>35019024</v>
      </c>
      <c r="H121" s="54">
        <f t="shared" si="3"/>
        <v>30253.795988967322</v>
      </c>
      <c r="I121" s="55">
        <f t="shared" si="4"/>
        <v>36.960421855275008</v>
      </c>
      <c r="J121" s="55">
        <f t="shared" si="5"/>
        <v>81854.574353700154</v>
      </c>
    </row>
    <row r="122" spans="1:10" x14ac:dyDescent="0.2">
      <c r="A122" s="109"/>
      <c r="B122" s="13" t="s">
        <v>74</v>
      </c>
      <c r="C122" s="33">
        <v>62</v>
      </c>
      <c r="D122" s="13">
        <v>409.52</v>
      </c>
      <c r="E122" s="13">
        <v>365.62</v>
      </c>
      <c r="F122" s="13">
        <v>17342363</v>
      </c>
      <c r="G122" s="34">
        <v>44520491</v>
      </c>
      <c r="H122" s="54">
        <f t="shared" si="3"/>
        <v>42348.024516507132</v>
      </c>
      <c r="I122" s="55">
        <f t="shared" si="4"/>
        <v>38.953665178580351</v>
      </c>
      <c r="J122" s="55">
        <f t="shared" si="5"/>
        <v>108713.83815198281</v>
      </c>
    </row>
    <row r="123" spans="1:10" x14ac:dyDescent="0.2">
      <c r="A123" s="109"/>
      <c r="B123" s="13" t="s">
        <v>100</v>
      </c>
      <c r="C123" s="33">
        <v>62</v>
      </c>
      <c r="D123" s="13">
        <v>254.39000000000001</v>
      </c>
      <c r="E123" s="13">
        <v>206.41</v>
      </c>
      <c r="F123" s="13">
        <v>7625247</v>
      </c>
      <c r="G123" s="34">
        <v>19143346</v>
      </c>
      <c r="H123" s="54">
        <f t="shared" si="3"/>
        <v>29974.63343684893</v>
      </c>
      <c r="I123" s="55">
        <f t="shared" si="4"/>
        <v>39.832362639216775</v>
      </c>
      <c r="J123" s="55">
        <f t="shared" si="5"/>
        <v>75251.9595896065</v>
      </c>
    </row>
    <row r="124" spans="1:10" x14ac:dyDescent="0.2">
      <c r="A124" s="109"/>
      <c r="B124" s="13" t="s">
        <v>213</v>
      </c>
      <c r="C124" s="33">
        <v>294</v>
      </c>
      <c r="D124" s="13">
        <v>861.73</v>
      </c>
      <c r="E124" s="13">
        <v>593.92000000000007</v>
      </c>
      <c r="F124" s="13">
        <v>27774586</v>
      </c>
      <c r="G124" s="34">
        <v>76014194</v>
      </c>
      <c r="H124" s="54">
        <f t="shared" si="3"/>
        <v>32231.193065113202</v>
      </c>
      <c r="I124" s="55">
        <f t="shared" si="4"/>
        <v>36.53868381476228</v>
      </c>
      <c r="J124" s="55">
        <f t="shared" si="5"/>
        <v>88211.149664047902</v>
      </c>
    </row>
    <row r="125" spans="1:10" x14ac:dyDescent="0.2">
      <c r="A125" s="109"/>
      <c r="B125" s="13" t="s">
        <v>221</v>
      </c>
      <c r="C125" s="33">
        <v>327</v>
      </c>
      <c r="D125" s="13">
        <v>2270.8199999999997</v>
      </c>
      <c r="E125" s="13">
        <v>1954.46</v>
      </c>
      <c r="F125" s="13">
        <v>127030390</v>
      </c>
      <c r="G125" s="34">
        <v>340573793</v>
      </c>
      <c r="H125" s="54">
        <f t="shared" si="3"/>
        <v>55940.316713786218</v>
      </c>
      <c r="I125" s="55">
        <f t="shared" si="4"/>
        <v>37.298932745538643</v>
      </c>
      <c r="J125" s="55">
        <f t="shared" si="5"/>
        <v>149978.33073515297</v>
      </c>
    </row>
    <row r="126" spans="1:10" x14ac:dyDescent="0.2">
      <c r="A126" s="109"/>
      <c r="B126" s="13" t="s">
        <v>200</v>
      </c>
      <c r="C126" s="33">
        <v>213</v>
      </c>
      <c r="D126" s="13">
        <v>1097.8399999999999</v>
      </c>
      <c r="E126" s="13">
        <v>879.9</v>
      </c>
      <c r="F126" s="13">
        <v>26967907</v>
      </c>
      <c r="G126" s="34">
        <v>120671951</v>
      </c>
      <c r="H126" s="54">
        <f t="shared" si="3"/>
        <v>24564.514865554182</v>
      </c>
      <c r="I126" s="55">
        <f t="shared" si="4"/>
        <v>22.348115511946929</v>
      </c>
      <c r="J126" s="55">
        <f t="shared" si="5"/>
        <v>109917.61185600817</v>
      </c>
    </row>
    <row r="127" spans="1:10" x14ac:dyDescent="0.2">
      <c r="A127" s="109"/>
      <c r="B127" s="13" t="s">
        <v>80</v>
      </c>
      <c r="C127" s="33">
        <v>56</v>
      </c>
      <c r="D127" s="13">
        <v>280.88</v>
      </c>
      <c r="E127" s="13">
        <v>238.59</v>
      </c>
      <c r="F127" s="13">
        <v>12493540</v>
      </c>
      <c r="G127" s="34">
        <v>33674456</v>
      </c>
      <c r="H127" s="54">
        <f t="shared" si="3"/>
        <v>44479.991455425807</v>
      </c>
      <c r="I127" s="55">
        <f t="shared" si="4"/>
        <v>37.100940843706574</v>
      </c>
      <c r="J127" s="55">
        <f t="shared" si="5"/>
        <v>119889.11990885787</v>
      </c>
    </row>
    <row r="128" spans="1:10" x14ac:dyDescent="0.2">
      <c r="A128" s="109"/>
      <c r="B128" s="13" t="s">
        <v>109</v>
      </c>
      <c r="C128" s="33">
        <v>83</v>
      </c>
      <c r="D128" s="13">
        <v>223</v>
      </c>
      <c r="E128" s="13">
        <v>138.35000000000002</v>
      </c>
      <c r="F128" s="13">
        <v>5155220</v>
      </c>
      <c r="G128" s="34">
        <v>14746487</v>
      </c>
      <c r="H128" s="54">
        <f t="shared" si="3"/>
        <v>23117.578475336322</v>
      </c>
      <c r="I128" s="55">
        <f t="shared" si="4"/>
        <v>34.958970227960059</v>
      </c>
      <c r="J128" s="55">
        <f t="shared" si="5"/>
        <v>66127.744394618829</v>
      </c>
    </row>
    <row r="129" spans="1:10" x14ac:dyDescent="0.2">
      <c r="A129" s="109"/>
      <c r="B129" s="13" t="s">
        <v>239</v>
      </c>
      <c r="C129" s="33">
        <v>400</v>
      </c>
      <c r="D129" s="13">
        <v>1219.1100000000001</v>
      </c>
      <c r="E129" s="13">
        <v>868.29</v>
      </c>
      <c r="F129" s="13">
        <v>39472852</v>
      </c>
      <c r="G129" s="34">
        <v>118067588</v>
      </c>
      <c r="H129" s="54">
        <f t="shared" si="3"/>
        <v>32378.417041940429</v>
      </c>
      <c r="I129" s="55">
        <f t="shared" si="4"/>
        <v>33.432420081284292</v>
      </c>
      <c r="J129" s="55">
        <f t="shared" si="5"/>
        <v>96847.362420126141</v>
      </c>
    </row>
    <row r="130" spans="1:10" x14ac:dyDescent="0.2">
      <c r="A130" s="109"/>
      <c r="B130" s="13" t="s">
        <v>249</v>
      </c>
      <c r="C130" s="33">
        <v>925</v>
      </c>
      <c r="D130" s="13">
        <v>3656.15</v>
      </c>
      <c r="E130" s="13">
        <v>2814.8</v>
      </c>
      <c r="F130" s="13">
        <v>107093354</v>
      </c>
      <c r="G130" s="34">
        <v>329194234</v>
      </c>
      <c r="H130" s="54">
        <f t="shared" si="3"/>
        <v>29291.291112235547</v>
      </c>
      <c r="I130" s="55">
        <f t="shared" si="4"/>
        <v>32.531965307752017</v>
      </c>
      <c r="J130" s="55">
        <f t="shared" si="5"/>
        <v>90038.492403211028</v>
      </c>
    </row>
    <row r="131" spans="1:10" x14ac:dyDescent="0.2">
      <c r="A131" s="109"/>
      <c r="B131" s="13" t="s">
        <v>69</v>
      </c>
      <c r="C131" s="33">
        <v>47</v>
      </c>
      <c r="D131" s="13">
        <v>94.37</v>
      </c>
      <c r="E131" s="13">
        <v>56.320000000000007</v>
      </c>
      <c r="F131" s="13">
        <v>2186911</v>
      </c>
      <c r="G131" s="34">
        <v>4186104</v>
      </c>
      <c r="H131" s="54">
        <f t="shared" si="3"/>
        <v>23173.794638126521</v>
      </c>
      <c r="I131" s="55">
        <f t="shared" si="4"/>
        <v>52.242156429940593</v>
      </c>
      <c r="J131" s="55">
        <f t="shared" si="5"/>
        <v>44358.418989085512</v>
      </c>
    </row>
    <row r="132" spans="1:10" x14ac:dyDescent="0.2">
      <c r="A132" s="109"/>
      <c r="B132" s="13" t="s">
        <v>232</v>
      </c>
      <c r="C132" s="33">
        <v>400</v>
      </c>
      <c r="D132" s="13">
        <v>2025.99</v>
      </c>
      <c r="E132" s="13">
        <v>1690.67</v>
      </c>
      <c r="F132" s="13">
        <v>138807909</v>
      </c>
      <c r="G132" s="34">
        <v>365841319</v>
      </c>
      <c r="H132" s="54">
        <f t="shared" si="3"/>
        <v>68513.620007996084</v>
      </c>
      <c r="I132" s="55">
        <f t="shared" si="4"/>
        <v>37.942108173953962</v>
      </c>
      <c r="J132" s="55">
        <f t="shared" si="5"/>
        <v>180574.0990824239</v>
      </c>
    </row>
    <row r="133" spans="1:10" x14ac:dyDescent="0.2">
      <c r="A133" s="109"/>
      <c r="B133" s="13" t="s">
        <v>36</v>
      </c>
      <c r="C133" s="33">
        <v>27</v>
      </c>
      <c r="D133" s="13">
        <v>101.43</v>
      </c>
      <c r="E133" s="13">
        <v>76.430000000000007</v>
      </c>
      <c r="F133" s="13">
        <v>4212968</v>
      </c>
      <c r="G133" s="34">
        <v>8380089</v>
      </c>
      <c r="H133" s="54">
        <f t="shared" si="3"/>
        <v>41535.719215222322</v>
      </c>
      <c r="I133" s="55">
        <f t="shared" si="4"/>
        <v>50.273547214116697</v>
      </c>
      <c r="J133" s="55">
        <f t="shared" si="5"/>
        <v>82619.432120674348</v>
      </c>
    </row>
    <row r="134" spans="1:10" x14ac:dyDescent="0.2">
      <c r="A134" s="109"/>
      <c r="B134" s="13" t="s">
        <v>64</v>
      </c>
      <c r="C134" s="33">
        <v>34</v>
      </c>
      <c r="D134" s="13">
        <v>259.67</v>
      </c>
      <c r="E134" s="13">
        <v>236.76999999999998</v>
      </c>
      <c r="F134" s="13">
        <v>9630958</v>
      </c>
      <c r="G134" s="34">
        <v>24985758</v>
      </c>
      <c r="H134" s="54">
        <f t="shared" si="3"/>
        <v>37089.220934262717</v>
      </c>
      <c r="I134" s="55">
        <f t="shared" si="4"/>
        <v>38.54579076608362</v>
      </c>
      <c r="J134" s="55">
        <f t="shared" si="5"/>
        <v>96221.196133554127</v>
      </c>
    </row>
    <row r="135" spans="1:10" x14ac:dyDescent="0.2">
      <c r="A135" s="109"/>
      <c r="B135" s="13" t="s">
        <v>14</v>
      </c>
      <c r="C135" s="33">
        <v>8</v>
      </c>
      <c r="D135" s="13">
        <v>10.08</v>
      </c>
      <c r="E135" s="13">
        <v>2.08</v>
      </c>
      <c r="F135" s="13">
        <v>138665</v>
      </c>
      <c r="G135" s="34">
        <v>266236</v>
      </c>
      <c r="H135" s="54">
        <f t="shared" ref="H135:H198" si="6">F135/D135</f>
        <v>13756.448412698413</v>
      </c>
      <c r="I135" s="55">
        <f t="shared" ref="I135:I198" si="7">(F135/G135)*100</f>
        <v>52.08348983608527</v>
      </c>
      <c r="J135" s="55">
        <f t="shared" ref="J135:J198" si="8">G135/D135</f>
        <v>26412.301587301587</v>
      </c>
    </row>
    <row r="136" spans="1:10" x14ac:dyDescent="0.2">
      <c r="A136" s="109"/>
      <c r="B136" s="13" t="s">
        <v>193</v>
      </c>
      <c r="C136" s="33">
        <v>206</v>
      </c>
      <c r="D136" s="13">
        <v>744.29</v>
      </c>
      <c r="E136" s="13">
        <v>542.56999999999994</v>
      </c>
      <c r="F136" s="13">
        <v>23418524</v>
      </c>
      <c r="G136" s="34">
        <v>57522715</v>
      </c>
      <c r="H136" s="54">
        <f t="shared" si="6"/>
        <v>31464.246463072192</v>
      </c>
      <c r="I136" s="55">
        <f t="shared" si="7"/>
        <v>40.71178490097347</v>
      </c>
      <c r="J136" s="55">
        <f t="shared" si="8"/>
        <v>77285.352483574956</v>
      </c>
    </row>
    <row r="137" spans="1:10" x14ac:dyDescent="0.2">
      <c r="A137" s="109"/>
      <c r="B137" s="13" t="s">
        <v>94</v>
      </c>
      <c r="C137" s="33">
        <v>56</v>
      </c>
      <c r="D137" s="13">
        <v>132.1</v>
      </c>
      <c r="E137" s="13">
        <v>79.47</v>
      </c>
      <c r="F137" s="13">
        <v>2352081</v>
      </c>
      <c r="G137" s="34">
        <v>6069858</v>
      </c>
      <c r="H137" s="54">
        <f t="shared" si="6"/>
        <v>17805.30658591976</v>
      </c>
      <c r="I137" s="55">
        <f t="shared" si="7"/>
        <v>38.750181635221118</v>
      </c>
      <c r="J137" s="55">
        <f t="shared" si="8"/>
        <v>45948.962906888723</v>
      </c>
    </row>
    <row r="138" spans="1:10" x14ac:dyDescent="0.2">
      <c r="A138" s="109"/>
      <c r="B138" s="13" t="s">
        <v>172</v>
      </c>
      <c r="C138" s="33">
        <v>129</v>
      </c>
      <c r="D138" s="13">
        <v>383.97</v>
      </c>
      <c r="E138" s="13">
        <v>258.65999999999997</v>
      </c>
      <c r="F138" s="13">
        <v>12689501</v>
      </c>
      <c r="G138" s="34">
        <v>44819013</v>
      </c>
      <c r="H138" s="54">
        <f t="shared" si="6"/>
        <v>33048.157408130843</v>
      </c>
      <c r="I138" s="55">
        <f t="shared" si="7"/>
        <v>28.312763157011066</v>
      </c>
      <c r="J138" s="55">
        <f t="shared" si="8"/>
        <v>116725.29885147276</v>
      </c>
    </row>
    <row r="139" spans="1:10" x14ac:dyDescent="0.2">
      <c r="A139" s="109"/>
      <c r="B139" s="13" t="s">
        <v>132</v>
      </c>
      <c r="C139" s="33">
        <v>116</v>
      </c>
      <c r="D139" s="13">
        <v>211.93</v>
      </c>
      <c r="E139" s="13">
        <v>102.65</v>
      </c>
      <c r="F139" s="13">
        <v>5761338</v>
      </c>
      <c r="G139" s="34">
        <v>15455522</v>
      </c>
      <c r="H139" s="54">
        <f t="shared" si="6"/>
        <v>27185.098853394989</v>
      </c>
      <c r="I139" s="55">
        <f t="shared" si="7"/>
        <v>37.276890421429961</v>
      </c>
      <c r="J139" s="55">
        <f t="shared" si="8"/>
        <v>72927.485490492138</v>
      </c>
    </row>
    <row r="140" spans="1:10" x14ac:dyDescent="0.2">
      <c r="A140" s="109"/>
      <c r="B140" s="13" t="s">
        <v>16</v>
      </c>
      <c r="C140" s="33">
        <v>12</v>
      </c>
      <c r="D140" s="13">
        <v>27.68</v>
      </c>
      <c r="E140" s="13">
        <v>13.76</v>
      </c>
      <c r="F140" s="13">
        <v>516193</v>
      </c>
      <c r="G140" s="34">
        <v>1153236</v>
      </c>
      <c r="H140" s="54">
        <f t="shared" si="6"/>
        <v>18648.591040462426</v>
      </c>
      <c r="I140" s="55">
        <f t="shared" si="7"/>
        <v>44.760395964052456</v>
      </c>
      <c r="J140" s="55">
        <f t="shared" si="8"/>
        <v>41663.150289017343</v>
      </c>
    </row>
    <row r="141" spans="1:10" x14ac:dyDescent="0.2">
      <c r="A141" s="109"/>
      <c r="B141" s="13" t="s">
        <v>180</v>
      </c>
      <c r="C141" s="33">
        <v>143</v>
      </c>
      <c r="D141" s="13">
        <v>477.12</v>
      </c>
      <c r="E141" s="13">
        <v>365.76</v>
      </c>
      <c r="F141" s="13">
        <v>15389947</v>
      </c>
      <c r="G141" s="34">
        <v>46023232</v>
      </c>
      <c r="H141" s="54">
        <f t="shared" si="6"/>
        <v>32255.925134138161</v>
      </c>
      <c r="I141" s="55">
        <f t="shared" si="7"/>
        <v>33.439518111200883</v>
      </c>
      <c r="J141" s="55">
        <f t="shared" si="8"/>
        <v>96460.496311200535</v>
      </c>
    </row>
    <row r="142" spans="1:10" x14ac:dyDescent="0.2">
      <c r="A142" s="109"/>
      <c r="B142" s="13" t="s">
        <v>95</v>
      </c>
      <c r="C142" s="33">
        <v>72</v>
      </c>
      <c r="D142" s="13">
        <v>228.09</v>
      </c>
      <c r="E142" s="13">
        <v>154.07</v>
      </c>
      <c r="F142" s="13">
        <v>2868548</v>
      </c>
      <c r="G142" s="34">
        <v>26424221</v>
      </c>
      <c r="H142" s="54">
        <f t="shared" si="6"/>
        <v>12576.386514095313</v>
      </c>
      <c r="I142" s="55">
        <f t="shared" si="7"/>
        <v>10.855752379606574</v>
      </c>
      <c r="J142" s="55">
        <f t="shared" si="8"/>
        <v>115849.97588671139</v>
      </c>
    </row>
    <row r="143" spans="1:10" x14ac:dyDescent="0.2">
      <c r="A143" s="109"/>
      <c r="B143" s="13" t="s">
        <v>178</v>
      </c>
      <c r="C143" s="33">
        <v>200</v>
      </c>
      <c r="D143" s="13">
        <v>681.06</v>
      </c>
      <c r="E143" s="13">
        <v>499.62</v>
      </c>
      <c r="F143" s="13">
        <v>20810955</v>
      </c>
      <c r="G143" s="34">
        <v>74552117</v>
      </c>
      <c r="H143" s="54">
        <f t="shared" si="6"/>
        <v>30556.713064928204</v>
      </c>
      <c r="I143" s="55">
        <f t="shared" si="7"/>
        <v>27.914639902177424</v>
      </c>
      <c r="J143" s="55">
        <f t="shared" si="8"/>
        <v>109464.82982409775</v>
      </c>
    </row>
    <row r="144" spans="1:10" x14ac:dyDescent="0.2">
      <c r="A144" s="109"/>
      <c r="B144" s="13" t="s">
        <v>121</v>
      </c>
      <c r="C144" s="33">
        <v>82</v>
      </c>
      <c r="D144" s="13">
        <v>466.27</v>
      </c>
      <c r="E144" s="13">
        <v>404.52</v>
      </c>
      <c r="F144" s="13">
        <v>21386196</v>
      </c>
      <c r="G144" s="34">
        <v>60762459</v>
      </c>
      <c r="H144" s="54">
        <f t="shared" si="6"/>
        <v>45866.549424153389</v>
      </c>
      <c r="I144" s="55">
        <f t="shared" si="7"/>
        <v>35.196396511865984</v>
      </c>
      <c r="J144" s="55">
        <f t="shared" si="8"/>
        <v>130316.03791794454</v>
      </c>
    </row>
    <row r="145" spans="1:10" x14ac:dyDescent="0.2">
      <c r="A145" s="109"/>
      <c r="B145" s="13" t="s">
        <v>13</v>
      </c>
      <c r="C145" s="33">
        <v>1225</v>
      </c>
      <c r="D145" s="13">
        <v>19401.659999999902</v>
      </c>
      <c r="E145" s="13">
        <v>18549.77</v>
      </c>
      <c r="F145" s="13">
        <v>1179042562</v>
      </c>
      <c r="G145" s="34">
        <v>7312515944</v>
      </c>
      <c r="H145" s="54">
        <f t="shared" si="6"/>
        <v>60770.189870351605</v>
      </c>
      <c r="I145" s="55">
        <f t="shared" si="7"/>
        <v>16.12362381195787</v>
      </c>
      <c r="J145" s="55">
        <f t="shared" si="8"/>
        <v>376901.5612066203</v>
      </c>
    </row>
    <row r="146" spans="1:10" x14ac:dyDescent="0.2">
      <c r="A146" s="109"/>
      <c r="B146" s="13" t="s">
        <v>92</v>
      </c>
      <c r="C146" s="33">
        <v>54</v>
      </c>
      <c r="D146" s="13">
        <v>386.17</v>
      </c>
      <c r="E146" s="13">
        <v>331.69</v>
      </c>
      <c r="F146" s="13">
        <v>14940559</v>
      </c>
      <c r="G146" s="34">
        <v>30831691</v>
      </c>
      <c r="H146" s="54">
        <f t="shared" si="6"/>
        <v>38689.072170287698</v>
      </c>
      <c r="I146" s="55">
        <f t="shared" si="7"/>
        <v>48.458448159719815</v>
      </c>
      <c r="J146" s="55">
        <f t="shared" si="8"/>
        <v>79839.684594867547</v>
      </c>
    </row>
    <row r="147" spans="1:10" x14ac:dyDescent="0.2">
      <c r="A147" s="105"/>
      <c r="B147" s="11" t="s">
        <v>268</v>
      </c>
      <c r="C147" s="50">
        <v>5657</v>
      </c>
      <c r="D147" s="11">
        <v>37081.399999999907</v>
      </c>
      <c r="E147" s="11">
        <v>32241.87</v>
      </c>
      <c r="F147" s="11">
        <v>1867118129</v>
      </c>
      <c r="G147" s="51">
        <v>9289855374</v>
      </c>
      <c r="H147" s="90">
        <f t="shared" si="6"/>
        <v>50351.878003527505</v>
      </c>
      <c r="I147" s="91">
        <f t="shared" si="7"/>
        <v>20.098462826726028</v>
      </c>
      <c r="J147" s="91">
        <f t="shared" si="8"/>
        <v>250526.01503718909</v>
      </c>
    </row>
    <row r="148" spans="1:10" x14ac:dyDescent="0.2">
      <c r="A148" s="104" t="s">
        <v>81</v>
      </c>
      <c r="B148" s="12" t="s">
        <v>81</v>
      </c>
      <c r="C148" s="33">
        <v>689</v>
      </c>
      <c r="D148" s="13">
        <v>7783.5</v>
      </c>
      <c r="E148" s="13">
        <v>7351.46</v>
      </c>
      <c r="F148" s="13">
        <v>726927340</v>
      </c>
      <c r="G148" s="34">
        <v>2694286462</v>
      </c>
      <c r="H148" s="54">
        <f t="shared" si="6"/>
        <v>93393.375730712403</v>
      </c>
      <c r="I148" s="55">
        <f t="shared" si="7"/>
        <v>26.980328567601287</v>
      </c>
      <c r="J148" s="55">
        <f t="shared" si="8"/>
        <v>346153.58925933065</v>
      </c>
    </row>
    <row r="149" spans="1:10" x14ac:dyDescent="0.2">
      <c r="A149" s="109"/>
      <c r="B149" s="13" t="s">
        <v>202</v>
      </c>
      <c r="C149" s="33">
        <v>281</v>
      </c>
      <c r="D149" s="13">
        <v>821.57</v>
      </c>
      <c r="E149" s="13">
        <v>564.83999999999992</v>
      </c>
      <c r="F149" s="13">
        <v>18034870</v>
      </c>
      <c r="G149" s="34">
        <v>52856250</v>
      </c>
      <c r="H149" s="54">
        <f t="shared" si="6"/>
        <v>21951.714400477133</v>
      </c>
      <c r="I149" s="55">
        <f t="shared" si="7"/>
        <v>34.120600685822396</v>
      </c>
      <c r="J149" s="55">
        <f t="shared" si="8"/>
        <v>64335.662207724228</v>
      </c>
    </row>
    <row r="150" spans="1:10" x14ac:dyDescent="0.2">
      <c r="A150" s="109"/>
      <c r="B150" s="13" t="s">
        <v>192</v>
      </c>
      <c r="C150" s="33">
        <v>269</v>
      </c>
      <c r="D150" s="13">
        <v>673.06</v>
      </c>
      <c r="E150" s="13">
        <v>403.30999999999995</v>
      </c>
      <c r="F150" s="13">
        <v>16528436</v>
      </c>
      <c r="G150" s="34">
        <v>43745797</v>
      </c>
      <c r="H150" s="54">
        <f t="shared" si="6"/>
        <v>24557.15092265177</v>
      </c>
      <c r="I150" s="55">
        <f t="shared" si="7"/>
        <v>37.782912036098004</v>
      </c>
      <c r="J150" s="55">
        <f t="shared" si="8"/>
        <v>64995.38971265564</v>
      </c>
    </row>
    <row r="151" spans="1:10" x14ac:dyDescent="0.2">
      <c r="A151" s="109"/>
      <c r="B151" s="13" t="s">
        <v>110</v>
      </c>
      <c r="C151" s="33">
        <v>77</v>
      </c>
      <c r="D151" s="13">
        <v>256.48</v>
      </c>
      <c r="E151" s="13">
        <v>186.26999999999998</v>
      </c>
      <c r="F151" s="13">
        <v>7767396</v>
      </c>
      <c r="G151" s="34">
        <v>27065560</v>
      </c>
      <c r="H151" s="54">
        <f t="shared" si="6"/>
        <v>30284.606986899562</v>
      </c>
      <c r="I151" s="55">
        <f t="shared" si="7"/>
        <v>28.698449246939656</v>
      </c>
      <c r="J151" s="55">
        <f t="shared" si="8"/>
        <v>105526.98066126012</v>
      </c>
    </row>
    <row r="152" spans="1:10" x14ac:dyDescent="0.2">
      <c r="A152" s="109"/>
      <c r="B152" s="13" t="s">
        <v>179</v>
      </c>
      <c r="C152" s="33">
        <v>273</v>
      </c>
      <c r="D152" s="13">
        <v>778.79</v>
      </c>
      <c r="E152" s="13">
        <v>481.74</v>
      </c>
      <c r="F152" s="13">
        <v>23610412</v>
      </c>
      <c r="G152" s="34">
        <v>65689726</v>
      </c>
      <c r="H152" s="54">
        <f t="shared" si="6"/>
        <v>30316.788864777413</v>
      </c>
      <c r="I152" s="55">
        <f t="shared" si="7"/>
        <v>35.942320721508267</v>
      </c>
      <c r="J152" s="55">
        <f t="shared" si="8"/>
        <v>84348.445665712192</v>
      </c>
    </row>
    <row r="153" spans="1:10" x14ac:dyDescent="0.2">
      <c r="A153" s="109"/>
      <c r="B153" s="13" t="s">
        <v>138</v>
      </c>
      <c r="C153" s="33">
        <v>114</v>
      </c>
      <c r="D153" s="13">
        <v>288.32</v>
      </c>
      <c r="E153" s="13">
        <v>175.58999999999997</v>
      </c>
      <c r="F153" s="13">
        <v>7340314</v>
      </c>
      <c r="G153" s="34">
        <v>32039214</v>
      </c>
      <c r="H153" s="54">
        <f t="shared" si="6"/>
        <v>25458.913706992233</v>
      </c>
      <c r="I153" s="55">
        <f t="shared" si="7"/>
        <v>22.910405979372651</v>
      </c>
      <c r="J153" s="55">
        <f t="shared" si="8"/>
        <v>111123.79994450611</v>
      </c>
    </row>
    <row r="154" spans="1:10" x14ac:dyDescent="0.2">
      <c r="A154" s="109"/>
      <c r="B154" s="13" t="s">
        <v>244</v>
      </c>
      <c r="C154" s="33">
        <v>756</v>
      </c>
      <c r="D154" s="13">
        <v>2202.38</v>
      </c>
      <c r="E154" s="13">
        <v>1405.08</v>
      </c>
      <c r="F154" s="13">
        <v>63463314</v>
      </c>
      <c r="G154" s="34">
        <v>195990806</v>
      </c>
      <c r="H154" s="54">
        <f t="shared" si="6"/>
        <v>28815.787466286471</v>
      </c>
      <c r="I154" s="55">
        <f t="shared" si="7"/>
        <v>32.380760758747016</v>
      </c>
      <c r="J154" s="55">
        <f t="shared" si="8"/>
        <v>88990.458503982052</v>
      </c>
    </row>
    <row r="155" spans="1:10" x14ac:dyDescent="0.2">
      <c r="A155" s="109"/>
      <c r="B155" s="13" t="s">
        <v>227</v>
      </c>
      <c r="C155" s="33">
        <v>385</v>
      </c>
      <c r="D155" s="13">
        <v>1528.3000000000002</v>
      </c>
      <c r="E155" s="13">
        <v>1153.42</v>
      </c>
      <c r="F155" s="13">
        <v>47089639</v>
      </c>
      <c r="G155" s="34">
        <v>157890596</v>
      </c>
      <c r="H155" s="54">
        <f t="shared" si="6"/>
        <v>30811.777137996462</v>
      </c>
      <c r="I155" s="55">
        <f t="shared" si="7"/>
        <v>29.82422018344905</v>
      </c>
      <c r="J155" s="55">
        <f t="shared" si="8"/>
        <v>103311.25826081265</v>
      </c>
    </row>
    <row r="156" spans="1:10" x14ac:dyDescent="0.2">
      <c r="A156" s="109"/>
      <c r="B156" s="13" t="s">
        <v>168</v>
      </c>
      <c r="C156" s="33">
        <v>141</v>
      </c>
      <c r="D156" s="13">
        <v>400.28999999999996</v>
      </c>
      <c r="E156" s="13">
        <v>278.15999999999997</v>
      </c>
      <c r="F156" s="13">
        <v>8951518</v>
      </c>
      <c r="G156" s="34">
        <v>30401414</v>
      </c>
      <c r="H156" s="54">
        <f t="shared" si="6"/>
        <v>22362.582127957234</v>
      </c>
      <c r="I156" s="55">
        <f t="shared" si="7"/>
        <v>29.444413342089941</v>
      </c>
      <c r="J156" s="55">
        <f t="shared" si="8"/>
        <v>75948.472357540784</v>
      </c>
    </row>
    <row r="157" spans="1:10" x14ac:dyDescent="0.2">
      <c r="A157" s="109"/>
      <c r="B157" s="13" t="s">
        <v>215</v>
      </c>
      <c r="C157" s="33">
        <v>226</v>
      </c>
      <c r="D157" s="13">
        <v>761.92000000000007</v>
      </c>
      <c r="E157" s="13">
        <v>547.38</v>
      </c>
      <c r="F157" s="13">
        <v>25271551</v>
      </c>
      <c r="G157" s="34">
        <v>63558349</v>
      </c>
      <c r="H157" s="54">
        <f t="shared" si="6"/>
        <v>33168.247322553543</v>
      </c>
      <c r="I157" s="55">
        <f t="shared" si="7"/>
        <v>39.761182279923602</v>
      </c>
      <c r="J157" s="55">
        <f t="shared" si="8"/>
        <v>83418.664689206213</v>
      </c>
    </row>
    <row r="158" spans="1:10" x14ac:dyDescent="0.2">
      <c r="A158" s="109"/>
      <c r="B158" s="13" t="s">
        <v>181</v>
      </c>
      <c r="C158" s="33">
        <v>153</v>
      </c>
      <c r="D158" s="13">
        <v>620.89</v>
      </c>
      <c r="E158" s="13">
        <v>473.33000000000004</v>
      </c>
      <c r="F158" s="13">
        <v>17937575</v>
      </c>
      <c r="G158" s="34">
        <v>52157129</v>
      </c>
      <c r="H158" s="54">
        <f t="shared" si="6"/>
        <v>28890.101306189503</v>
      </c>
      <c r="I158" s="55">
        <f t="shared" si="7"/>
        <v>34.391415601115618</v>
      </c>
      <c r="J158" s="55">
        <f t="shared" si="8"/>
        <v>84003.815490666631</v>
      </c>
    </row>
    <row r="159" spans="1:10" x14ac:dyDescent="0.2">
      <c r="A159" s="109"/>
      <c r="B159" s="13" t="s">
        <v>241</v>
      </c>
      <c r="C159" s="33">
        <v>532</v>
      </c>
      <c r="D159" s="13">
        <v>1775.5300000000002</v>
      </c>
      <c r="E159" s="13">
        <v>1310.8000000000002</v>
      </c>
      <c r="F159" s="13">
        <v>71161347</v>
      </c>
      <c r="G159" s="34">
        <v>180410486</v>
      </c>
      <c r="H159" s="54">
        <f t="shared" si="6"/>
        <v>40078.932487764214</v>
      </c>
      <c r="I159" s="55">
        <f t="shared" si="7"/>
        <v>39.444130204272049</v>
      </c>
      <c r="J159" s="55">
        <f t="shared" si="8"/>
        <v>101609.37072310802</v>
      </c>
    </row>
    <row r="160" spans="1:10" x14ac:dyDescent="0.2">
      <c r="A160" s="109"/>
      <c r="B160" s="13" t="s">
        <v>111</v>
      </c>
      <c r="C160" s="33">
        <v>84</v>
      </c>
      <c r="D160" s="13">
        <v>343.75</v>
      </c>
      <c r="E160" s="13">
        <v>266.39</v>
      </c>
      <c r="F160" s="13">
        <v>10787249</v>
      </c>
      <c r="G160" s="34">
        <v>32122335</v>
      </c>
      <c r="H160" s="54">
        <f t="shared" si="6"/>
        <v>31381.088</v>
      </c>
      <c r="I160" s="55">
        <f t="shared" si="7"/>
        <v>33.581771063653996</v>
      </c>
      <c r="J160" s="55">
        <f t="shared" si="8"/>
        <v>93446.792727272725</v>
      </c>
    </row>
    <row r="161" spans="1:10" x14ac:dyDescent="0.2">
      <c r="A161" s="109"/>
      <c r="B161" s="13" t="s">
        <v>136</v>
      </c>
      <c r="C161" s="33">
        <v>98</v>
      </c>
      <c r="D161" s="13">
        <v>238.04</v>
      </c>
      <c r="E161" s="13">
        <v>118.83</v>
      </c>
      <c r="F161" s="13">
        <v>4709669</v>
      </c>
      <c r="G161" s="34">
        <v>13972853</v>
      </c>
      <c r="H161" s="54">
        <f t="shared" si="6"/>
        <v>19785.199966392203</v>
      </c>
      <c r="I161" s="55">
        <f t="shared" si="7"/>
        <v>33.705850909617382</v>
      </c>
      <c r="J161" s="55">
        <f t="shared" si="8"/>
        <v>58699.600907410524</v>
      </c>
    </row>
    <row r="162" spans="1:10" x14ac:dyDescent="0.2">
      <c r="A162" s="109"/>
      <c r="B162" s="13" t="s">
        <v>152</v>
      </c>
      <c r="C162" s="33">
        <v>122</v>
      </c>
      <c r="D162" s="13">
        <v>373.83000000000004</v>
      </c>
      <c r="E162" s="13">
        <v>250.5</v>
      </c>
      <c r="F162" s="13">
        <v>11068196</v>
      </c>
      <c r="G162" s="34">
        <v>24638424</v>
      </c>
      <c r="H162" s="54">
        <f t="shared" si="6"/>
        <v>29607.564935933442</v>
      </c>
      <c r="I162" s="55">
        <f t="shared" si="7"/>
        <v>44.922499913143795</v>
      </c>
      <c r="J162" s="55">
        <f t="shared" si="8"/>
        <v>65908.097263461997</v>
      </c>
    </row>
    <row r="163" spans="1:10" x14ac:dyDescent="0.2">
      <c r="A163" s="109"/>
      <c r="B163" s="13" t="s">
        <v>173</v>
      </c>
      <c r="C163" s="33">
        <v>153</v>
      </c>
      <c r="D163" s="13">
        <v>479.4</v>
      </c>
      <c r="E163" s="13">
        <v>342.92</v>
      </c>
      <c r="F163" s="13">
        <v>17890120</v>
      </c>
      <c r="G163" s="34">
        <v>85549302</v>
      </c>
      <c r="H163" s="54">
        <f t="shared" si="6"/>
        <v>37317.7304964539</v>
      </c>
      <c r="I163" s="55">
        <f t="shared" si="7"/>
        <v>20.912058405806746</v>
      </c>
      <c r="J163" s="55">
        <f t="shared" si="8"/>
        <v>178450.77596996247</v>
      </c>
    </row>
    <row r="164" spans="1:10" x14ac:dyDescent="0.2">
      <c r="A164" s="109"/>
      <c r="B164" s="13" t="s">
        <v>206</v>
      </c>
      <c r="C164" s="33">
        <v>249</v>
      </c>
      <c r="D164" s="13">
        <v>759.41000000000008</v>
      </c>
      <c r="E164" s="13">
        <v>523.17000000000007</v>
      </c>
      <c r="F164" s="13">
        <v>18954466</v>
      </c>
      <c r="G164" s="34">
        <v>49119585</v>
      </c>
      <c r="H164" s="54">
        <f t="shared" si="6"/>
        <v>24959.463267536637</v>
      </c>
      <c r="I164" s="55">
        <f t="shared" si="7"/>
        <v>38.588408269328824</v>
      </c>
      <c r="J164" s="55">
        <f t="shared" si="8"/>
        <v>64681.245967264054</v>
      </c>
    </row>
    <row r="165" spans="1:10" x14ac:dyDescent="0.2">
      <c r="A165" s="109"/>
      <c r="B165" s="13" t="s">
        <v>82</v>
      </c>
      <c r="C165" s="33">
        <v>60</v>
      </c>
      <c r="D165" s="13">
        <v>145.93</v>
      </c>
      <c r="E165" s="13">
        <v>87.9</v>
      </c>
      <c r="F165" s="13">
        <v>2703620</v>
      </c>
      <c r="G165" s="34">
        <v>5406948</v>
      </c>
      <c r="H165" s="54">
        <f t="shared" si="6"/>
        <v>18526.827931199889</v>
      </c>
      <c r="I165" s="55">
        <f t="shared" si="7"/>
        <v>50.002700229408539</v>
      </c>
      <c r="J165" s="55">
        <f t="shared" si="8"/>
        <v>37051.654903035698</v>
      </c>
    </row>
    <row r="166" spans="1:10" x14ac:dyDescent="0.2">
      <c r="A166" s="109"/>
      <c r="B166" s="13" t="s">
        <v>151</v>
      </c>
      <c r="C166" s="33">
        <v>128</v>
      </c>
      <c r="D166" s="13">
        <v>405.95</v>
      </c>
      <c r="E166" s="13">
        <v>291.64999999999998</v>
      </c>
      <c r="F166" s="13">
        <v>7143481</v>
      </c>
      <c r="G166" s="34">
        <v>17647169</v>
      </c>
      <c r="H166" s="54">
        <f t="shared" si="6"/>
        <v>17596.947899987685</v>
      </c>
      <c r="I166" s="55">
        <f t="shared" si="7"/>
        <v>40.47947293982395</v>
      </c>
      <c r="J166" s="55">
        <f t="shared" si="8"/>
        <v>43471.287104323193</v>
      </c>
    </row>
    <row r="167" spans="1:10" x14ac:dyDescent="0.2">
      <c r="A167" s="109"/>
      <c r="B167" s="13" t="s">
        <v>141</v>
      </c>
      <c r="C167" s="33">
        <v>131</v>
      </c>
      <c r="D167" s="13">
        <v>359.72999999999996</v>
      </c>
      <c r="E167" s="13">
        <v>211.01</v>
      </c>
      <c r="F167" s="13">
        <v>6391225</v>
      </c>
      <c r="G167" s="34">
        <v>20181268</v>
      </c>
      <c r="H167" s="54">
        <f t="shared" si="6"/>
        <v>17766.727823645513</v>
      </c>
      <c r="I167" s="55">
        <f t="shared" si="7"/>
        <v>31.669095321463448</v>
      </c>
      <c r="J167" s="55">
        <f t="shared" si="8"/>
        <v>56101.153643010039</v>
      </c>
    </row>
    <row r="168" spans="1:10" x14ac:dyDescent="0.2">
      <c r="A168" s="105"/>
      <c r="B168" s="11" t="s">
        <v>268</v>
      </c>
      <c r="C168" s="50">
        <v>4921</v>
      </c>
      <c r="D168" s="11">
        <v>20997.070000000003</v>
      </c>
      <c r="E168" s="11">
        <v>16423.75</v>
      </c>
      <c r="F168" s="11">
        <v>1113731738</v>
      </c>
      <c r="G168" s="51">
        <v>3844729673</v>
      </c>
      <c r="H168" s="90">
        <f t="shared" si="6"/>
        <v>53042.24532279979</v>
      </c>
      <c r="I168" s="91">
        <f t="shared" si="7"/>
        <v>28.967751512448142</v>
      </c>
      <c r="J168" s="91">
        <f t="shared" si="8"/>
        <v>183107.91329456915</v>
      </c>
    </row>
    <row r="169" spans="1:10" x14ac:dyDescent="0.2">
      <c r="A169" s="104" t="s">
        <v>9</v>
      </c>
      <c r="B169" s="12" t="s">
        <v>142</v>
      </c>
      <c r="C169" s="33">
        <v>122</v>
      </c>
      <c r="D169" s="13">
        <v>270.14999999999998</v>
      </c>
      <c r="E169" s="13">
        <v>165.72</v>
      </c>
      <c r="F169" s="13">
        <v>5671336</v>
      </c>
      <c r="G169" s="34">
        <v>13497061</v>
      </c>
      <c r="H169" s="54">
        <f t="shared" si="6"/>
        <v>20993.285211919305</v>
      </c>
      <c r="I169" s="55">
        <f t="shared" si="7"/>
        <v>42.019043997800708</v>
      </c>
      <c r="J169" s="55">
        <f t="shared" si="8"/>
        <v>49961.358504534524</v>
      </c>
    </row>
    <row r="170" spans="1:10" x14ac:dyDescent="0.2">
      <c r="A170" s="109"/>
      <c r="B170" s="13" t="s">
        <v>133</v>
      </c>
      <c r="C170" s="33">
        <v>116</v>
      </c>
      <c r="D170" s="13">
        <v>297.44</v>
      </c>
      <c r="E170" s="13">
        <v>162.48000000000002</v>
      </c>
      <c r="F170" s="13">
        <v>5409125</v>
      </c>
      <c r="G170" s="34">
        <v>13882195</v>
      </c>
      <c r="H170" s="54">
        <f t="shared" si="6"/>
        <v>18185.600457235072</v>
      </c>
      <c r="I170" s="55">
        <f t="shared" si="7"/>
        <v>38.964479320453286</v>
      </c>
      <c r="J170" s="55">
        <f t="shared" si="8"/>
        <v>46672.253227541689</v>
      </c>
    </row>
    <row r="171" spans="1:10" x14ac:dyDescent="0.2">
      <c r="A171" s="109"/>
      <c r="B171" s="13" t="s">
        <v>112</v>
      </c>
      <c r="C171" s="33">
        <v>84</v>
      </c>
      <c r="D171" s="13">
        <v>154.22</v>
      </c>
      <c r="E171" s="13">
        <v>71.8</v>
      </c>
      <c r="F171" s="13">
        <v>2103907</v>
      </c>
      <c r="G171" s="34">
        <v>6277607</v>
      </c>
      <c r="H171" s="54">
        <f t="shared" si="6"/>
        <v>13642.244845026586</v>
      </c>
      <c r="I171" s="55">
        <f t="shared" si="7"/>
        <v>33.51447454420132</v>
      </c>
      <c r="J171" s="55">
        <f t="shared" si="8"/>
        <v>40705.531059525354</v>
      </c>
    </row>
    <row r="172" spans="1:10" x14ac:dyDescent="0.2">
      <c r="A172" s="109"/>
      <c r="B172" s="13" t="s">
        <v>101</v>
      </c>
      <c r="C172" s="33">
        <v>104</v>
      </c>
      <c r="D172" s="13">
        <v>218.5</v>
      </c>
      <c r="E172" s="13">
        <v>106.25999999999999</v>
      </c>
      <c r="F172" s="13">
        <v>4066026</v>
      </c>
      <c r="G172" s="34">
        <v>11949989</v>
      </c>
      <c r="H172" s="54">
        <f t="shared" si="6"/>
        <v>18608.814645308925</v>
      </c>
      <c r="I172" s="55">
        <f t="shared" si="7"/>
        <v>34.025353496141292</v>
      </c>
      <c r="J172" s="55">
        <f t="shared" si="8"/>
        <v>54691.025171624715</v>
      </c>
    </row>
    <row r="173" spans="1:10" x14ac:dyDescent="0.2">
      <c r="A173" s="109"/>
      <c r="B173" s="13" t="s">
        <v>86</v>
      </c>
      <c r="C173" s="33">
        <v>49</v>
      </c>
      <c r="D173" s="13">
        <v>92.07</v>
      </c>
      <c r="E173" s="13">
        <v>41.91</v>
      </c>
      <c r="F173" s="13">
        <v>1733621</v>
      </c>
      <c r="G173" s="34">
        <v>4330847</v>
      </c>
      <c r="H173" s="54">
        <f t="shared" si="6"/>
        <v>18829.379819702401</v>
      </c>
      <c r="I173" s="55">
        <f t="shared" si="7"/>
        <v>40.029606217906107</v>
      </c>
      <c r="J173" s="55">
        <f t="shared" si="8"/>
        <v>47038.633648311072</v>
      </c>
    </row>
    <row r="174" spans="1:10" x14ac:dyDescent="0.2">
      <c r="A174" s="109"/>
      <c r="B174" s="13" t="s">
        <v>161</v>
      </c>
      <c r="C174" s="33">
        <v>208</v>
      </c>
      <c r="D174" s="13">
        <v>640.98</v>
      </c>
      <c r="E174" s="13">
        <v>421.71</v>
      </c>
      <c r="F174" s="13">
        <v>18143365</v>
      </c>
      <c r="G174" s="34">
        <v>32470807</v>
      </c>
      <c r="H174" s="54">
        <f t="shared" si="6"/>
        <v>28305.664763331148</v>
      </c>
      <c r="I174" s="55">
        <f t="shared" si="7"/>
        <v>55.875928799675357</v>
      </c>
      <c r="J174" s="55">
        <f t="shared" si="8"/>
        <v>50658.065774283124</v>
      </c>
    </row>
    <row r="175" spans="1:10" x14ac:dyDescent="0.2">
      <c r="A175" s="109"/>
      <c r="B175" s="13" t="s">
        <v>41</v>
      </c>
      <c r="C175" s="33">
        <v>47</v>
      </c>
      <c r="D175" s="13">
        <v>170.07</v>
      </c>
      <c r="E175" s="13">
        <v>126.3</v>
      </c>
      <c r="F175" s="13">
        <v>4451754</v>
      </c>
      <c r="G175" s="34">
        <v>14401251</v>
      </c>
      <c r="H175" s="54">
        <f t="shared" si="6"/>
        <v>26176.009878285415</v>
      </c>
      <c r="I175" s="55">
        <f t="shared" si="7"/>
        <v>30.912272829631259</v>
      </c>
      <c r="J175" s="55">
        <f t="shared" si="8"/>
        <v>84678.373610866111</v>
      </c>
    </row>
    <row r="176" spans="1:10" x14ac:dyDescent="0.2">
      <c r="A176" s="109"/>
      <c r="B176" s="13" t="s">
        <v>17</v>
      </c>
      <c r="C176" s="33">
        <v>26</v>
      </c>
      <c r="D176" s="13">
        <v>43.66</v>
      </c>
      <c r="E176" s="13">
        <v>22.470000000000002</v>
      </c>
      <c r="F176" s="13">
        <v>1135120</v>
      </c>
      <c r="G176" s="34">
        <v>2026176</v>
      </c>
      <c r="H176" s="54">
        <f t="shared" si="6"/>
        <v>25999.083829592306</v>
      </c>
      <c r="I176" s="55">
        <f t="shared" si="7"/>
        <v>56.022773934742098</v>
      </c>
      <c r="J176" s="55">
        <f t="shared" si="8"/>
        <v>46408.062299587727</v>
      </c>
    </row>
    <row r="177" spans="1:10" x14ac:dyDescent="0.2">
      <c r="A177" s="109"/>
      <c r="B177" s="13" t="s">
        <v>51</v>
      </c>
      <c r="C177" s="33">
        <v>37</v>
      </c>
      <c r="D177" s="13">
        <v>64.25</v>
      </c>
      <c r="E177" s="13">
        <v>23.02</v>
      </c>
      <c r="F177" s="13">
        <v>1442282</v>
      </c>
      <c r="G177" s="34">
        <v>3463779</v>
      </c>
      <c r="H177" s="54">
        <f t="shared" si="6"/>
        <v>22447.968871595331</v>
      </c>
      <c r="I177" s="55">
        <f t="shared" si="7"/>
        <v>41.638972925235699</v>
      </c>
      <c r="J177" s="55">
        <f t="shared" si="8"/>
        <v>53910.957198443582</v>
      </c>
    </row>
    <row r="178" spans="1:10" x14ac:dyDescent="0.2">
      <c r="A178" s="109"/>
      <c r="B178" s="13" t="s">
        <v>104</v>
      </c>
      <c r="C178" s="33">
        <v>82</v>
      </c>
      <c r="D178" s="13">
        <v>254.60000000000002</v>
      </c>
      <c r="E178" s="13">
        <v>186.60000000000002</v>
      </c>
      <c r="F178" s="13">
        <v>11920799</v>
      </c>
      <c r="G178" s="34">
        <v>18762273</v>
      </c>
      <c r="H178" s="54">
        <f t="shared" si="6"/>
        <v>46821.677140612723</v>
      </c>
      <c r="I178" s="55">
        <f t="shared" si="7"/>
        <v>63.536006538227007</v>
      </c>
      <c r="J178" s="55">
        <f t="shared" si="8"/>
        <v>73693.138256087972</v>
      </c>
    </row>
    <row r="179" spans="1:10" x14ac:dyDescent="0.2">
      <c r="A179" s="109"/>
      <c r="B179" s="13" t="s">
        <v>169</v>
      </c>
      <c r="C179" s="33">
        <v>146</v>
      </c>
      <c r="D179" s="13">
        <v>530.56999999999994</v>
      </c>
      <c r="E179" s="13">
        <v>389.28</v>
      </c>
      <c r="F179" s="13">
        <v>14951422</v>
      </c>
      <c r="G179" s="34">
        <v>39060827</v>
      </c>
      <c r="H179" s="54">
        <f t="shared" si="6"/>
        <v>28179.923478523102</v>
      </c>
      <c r="I179" s="55">
        <f t="shared" si="7"/>
        <v>38.277279689956387</v>
      </c>
      <c r="J179" s="55">
        <f t="shared" si="8"/>
        <v>73620.496824170245</v>
      </c>
    </row>
    <row r="180" spans="1:10" x14ac:dyDescent="0.2">
      <c r="A180" s="109"/>
      <c r="B180" s="13" t="s">
        <v>44</v>
      </c>
      <c r="C180" s="33">
        <v>36</v>
      </c>
      <c r="D180" s="13">
        <v>77.88</v>
      </c>
      <c r="E180" s="13">
        <v>42.88</v>
      </c>
      <c r="F180" s="13">
        <v>1732839</v>
      </c>
      <c r="G180" s="34">
        <v>6434588</v>
      </c>
      <c r="H180" s="54">
        <f t="shared" si="6"/>
        <v>22250.115562403698</v>
      </c>
      <c r="I180" s="55">
        <f t="shared" si="7"/>
        <v>26.930069182362569</v>
      </c>
      <c r="J180" s="55">
        <f t="shared" si="8"/>
        <v>82621.828454031842</v>
      </c>
    </row>
    <row r="181" spans="1:10" x14ac:dyDescent="0.2">
      <c r="A181" s="109"/>
      <c r="B181" s="13" t="s">
        <v>70</v>
      </c>
      <c r="C181" s="33">
        <v>44</v>
      </c>
      <c r="D181" s="13">
        <v>128.99</v>
      </c>
      <c r="E181" s="13">
        <v>90.85</v>
      </c>
      <c r="F181" s="13">
        <v>3529556</v>
      </c>
      <c r="G181" s="34">
        <v>10975942</v>
      </c>
      <c r="H181" s="54">
        <f t="shared" si="6"/>
        <v>27363.020389177454</v>
      </c>
      <c r="I181" s="55">
        <f t="shared" si="7"/>
        <v>32.157203454610091</v>
      </c>
      <c r="J181" s="55">
        <f t="shared" si="8"/>
        <v>85091.41793937514</v>
      </c>
    </row>
    <row r="182" spans="1:10" x14ac:dyDescent="0.2">
      <c r="A182" s="109"/>
      <c r="B182" s="13" t="s">
        <v>190</v>
      </c>
      <c r="C182" s="33">
        <v>221</v>
      </c>
      <c r="D182" s="13">
        <v>561.09</v>
      </c>
      <c r="E182" s="13">
        <v>338.97</v>
      </c>
      <c r="F182" s="13">
        <v>12856948</v>
      </c>
      <c r="G182" s="34">
        <v>35800260</v>
      </c>
      <c r="H182" s="54">
        <f t="shared" si="6"/>
        <v>22914.234792992211</v>
      </c>
      <c r="I182" s="55">
        <f t="shared" si="7"/>
        <v>35.913001749149309</v>
      </c>
      <c r="J182" s="55">
        <f t="shared" si="8"/>
        <v>63804.844142650909</v>
      </c>
    </row>
    <row r="183" spans="1:10" x14ac:dyDescent="0.2">
      <c r="A183" s="109"/>
      <c r="B183" s="13" t="s">
        <v>106</v>
      </c>
      <c r="C183" s="33">
        <v>58</v>
      </c>
      <c r="D183" s="13">
        <v>144.52999999999997</v>
      </c>
      <c r="E183" s="13">
        <v>76.56</v>
      </c>
      <c r="F183" s="13">
        <v>3351930</v>
      </c>
      <c r="G183" s="34">
        <v>6411418</v>
      </c>
      <c r="H183" s="54">
        <f t="shared" si="6"/>
        <v>23191.932470767319</v>
      </c>
      <c r="I183" s="55">
        <f t="shared" si="7"/>
        <v>52.280634330814181</v>
      </c>
      <c r="J183" s="55">
        <f t="shared" si="8"/>
        <v>44360.464955372598</v>
      </c>
    </row>
    <row r="184" spans="1:10" x14ac:dyDescent="0.2">
      <c r="A184" s="109"/>
      <c r="B184" s="13" t="s">
        <v>230</v>
      </c>
      <c r="C184" s="33">
        <v>395</v>
      </c>
      <c r="D184" s="13">
        <v>1878.31</v>
      </c>
      <c r="E184" s="13">
        <v>1561.04</v>
      </c>
      <c r="F184" s="13">
        <v>69949645</v>
      </c>
      <c r="G184" s="34">
        <v>196000070</v>
      </c>
      <c r="H184" s="54">
        <f t="shared" si="6"/>
        <v>37240.735022440385</v>
      </c>
      <c r="I184" s="55">
        <f t="shared" si="7"/>
        <v>35.688581641833089</v>
      </c>
      <c r="J184" s="55">
        <f t="shared" si="8"/>
        <v>104349.15961688965</v>
      </c>
    </row>
    <row r="185" spans="1:10" x14ac:dyDescent="0.2">
      <c r="A185" s="109"/>
      <c r="B185" s="13" t="s">
        <v>98</v>
      </c>
      <c r="C185" s="33">
        <v>57</v>
      </c>
      <c r="D185" s="13">
        <v>140.88</v>
      </c>
      <c r="E185" s="13">
        <v>72.710000000000008</v>
      </c>
      <c r="F185" s="13">
        <v>2710443</v>
      </c>
      <c r="G185" s="34">
        <v>6606004</v>
      </c>
      <c r="H185" s="54">
        <f t="shared" si="6"/>
        <v>19239.373935264055</v>
      </c>
      <c r="I185" s="55">
        <f t="shared" si="7"/>
        <v>41.029993321227174</v>
      </c>
      <c r="J185" s="55">
        <f t="shared" si="8"/>
        <v>46890.99943214083</v>
      </c>
    </row>
    <row r="186" spans="1:10" x14ac:dyDescent="0.2">
      <c r="A186" s="109"/>
      <c r="B186" s="13" t="s">
        <v>66</v>
      </c>
      <c r="C186" s="33">
        <v>58</v>
      </c>
      <c r="D186" s="13">
        <v>159.76</v>
      </c>
      <c r="E186" s="13">
        <v>90.8</v>
      </c>
      <c r="F186" s="13">
        <v>3433149</v>
      </c>
      <c r="G186" s="34">
        <v>7742745</v>
      </c>
      <c r="H186" s="54">
        <f t="shared" si="6"/>
        <v>21489.41537305959</v>
      </c>
      <c r="I186" s="55">
        <f t="shared" si="7"/>
        <v>44.340204927322283</v>
      </c>
      <c r="J186" s="55">
        <f t="shared" si="8"/>
        <v>48464.853530295448</v>
      </c>
    </row>
    <row r="187" spans="1:10" x14ac:dyDescent="0.2">
      <c r="A187" s="109"/>
      <c r="B187" s="13" t="s">
        <v>118</v>
      </c>
      <c r="C187" s="33">
        <v>84</v>
      </c>
      <c r="D187" s="13">
        <v>132.99</v>
      </c>
      <c r="E187" s="13">
        <v>44.82</v>
      </c>
      <c r="F187" s="13">
        <v>2554416</v>
      </c>
      <c r="G187" s="34">
        <v>5652762</v>
      </c>
      <c r="H187" s="54">
        <f t="shared" si="6"/>
        <v>19207.579517256934</v>
      </c>
      <c r="I187" s="55">
        <f t="shared" si="7"/>
        <v>45.18881212405546</v>
      </c>
      <c r="J187" s="55">
        <f t="shared" si="8"/>
        <v>42505.165801939991</v>
      </c>
    </row>
    <row r="188" spans="1:10" x14ac:dyDescent="0.2">
      <c r="A188" s="109"/>
      <c r="B188" s="13" t="s">
        <v>18</v>
      </c>
      <c r="C188" s="33">
        <v>24</v>
      </c>
      <c r="D188" s="13">
        <v>39.659999999999997</v>
      </c>
      <c r="E188" s="13">
        <v>13.45</v>
      </c>
      <c r="F188" s="13">
        <v>672977</v>
      </c>
      <c r="G188" s="34">
        <v>1524455</v>
      </c>
      <c r="H188" s="54">
        <f t="shared" si="6"/>
        <v>16968.658598083712</v>
      </c>
      <c r="I188" s="55">
        <f t="shared" si="7"/>
        <v>44.145415902732452</v>
      </c>
      <c r="J188" s="55">
        <f t="shared" si="8"/>
        <v>38438.098840141203</v>
      </c>
    </row>
    <row r="189" spans="1:10" x14ac:dyDescent="0.2">
      <c r="A189" s="109"/>
      <c r="B189" s="13" t="s">
        <v>182</v>
      </c>
      <c r="C189" s="33">
        <v>151</v>
      </c>
      <c r="D189" s="13">
        <v>488.05</v>
      </c>
      <c r="E189" s="13">
        <v>349.03</v>
      </c>
      <c r="F189" s="13">
        <v>15208459</v>
      </c>
      <c r="G189" s="34">
        <v>37978346</v>
      </c>
      <c r="H189" s="54">
        <f t="shared" si="6"/>
        <v>31161.682204692141</v>
      </c>
      <c r="I189" s="55">
        <f t="shared" si="7"/>
        <v>40.045079898950839</v>
      </c>
      <c r="J189" s="55">
        <f t="shared" si="8"/>
        <v>77816.506505480997</v>
      </c>
    </row>
    <row r="190" spans="1:10" x14ac:dyDescent="0.2">
      <c r="A190" s="109"/>
      <c r="B190" s="13" t="s">
        <v>126</v>
      </c>
      <c r="C190" s="33">
        <v>103</v>
      </c>
      <c r="D190" s="13">
        <v>340.5</v>
      </c>
      <c r="E190" s="13">
        <v>237.81</v>
      </c>
      <c r="F190" s="13">
        <v>12816322</v>
      </c>
      <c r="G190" s="34">
        <v>29543833</v>
      </c>
      <c r="H190" s="54">
        <f t="shared" si="6"/>
        <v>37639.712187958881</v>
      </c>
      <c r="I190" s="55">
        <f t="shared" si="7"/>
        <v>43.380701481761015</v>
      </c>
      <c r="J190" s="55">
        <f t="shared" si="8"/>
        <v>86766.029368575619</v>
      </c>
    </row>
    <row r="191" spans="1:10" x14ac:dyDescent="0.2">
      <c r="A191" s="109"/>
      <c r="B191" s="13" t="s">
        <v>224</v>
      </c>
      <c r="C191" s="33">
        <v>329</v>
      </c>
      <c r="D191" s="13">
        <v>932.69</v>
      </c>
      <c r="E191" s="13">
        <v>611.19000000000005</v>
      </c>
      <c r="F191" s="13">
        <v>24954930</v>
      </c>
      <c r="G191" s="34">
        <v>72717114</v>
      </c>
      <c r="H191" s="54">
        <f t="shared" si="6"/>
        <v>26755.86743719778</v>
      </c>
      <c r="I191" s="55">
        <f t="shared" si="7"/>
        <v>34.317822349220293</v>
      </c>
      <c r="J191" s="55">
        <f t="shared" si="8"/>
        <v>77964.933686433855</v>
      </c>
    </row>
    <row r="192" spans="1:10" x14ac:dyDescent="0.2">
      <c r="A192" s="109"/>
      <c r="B192" s="13" t="s">
        <v>153</v>
      </c>
      <c r="C192" s="33">
        <v>120</v>
      </c>
      <c r="D192" s="13">
        <v>456.38</v>
      </c>
      <c r="E192" s="13">
        <v>338.63</v>
      </c>
      <c r="F192" s="13">
        <v>12875413</v>
      </c>
      <c r="G192" s="34">
        <v>30871196</v>
      </c>
      <c r="H192" s="54">
        <f t="shared" si="6"/>
        <v>28212.044787238705</v>
      </c>
      <c r="I192" s="55">
        <f t="shared" si="7"/>
        <v>41.706881068035074</v>
      </c>
      <c r="J192" s="55">
        <f t="shared" si="8"/>
        <v>67643.62154345063</v>
      </c>
    </row>
    <row r="193" spans="1:10" x14ac:dyDescent="0.2">
      <c r="A193" s="109"/>
      <c r="B193" s="13" t="s">
        <v>134</v>
      </c>
      <c r="C193" s="33">
        <v>117</v>
      </c>
      <c r="D193" s="13">
        <v>388.36</v>
      </c>
      <c r="E193" s="13">
        <v>265.98</v>
      </c>
      <c r="F193" s="13">
        <v>7523446</v>
      </c>
      <c r="G193" s="34">
        <v>16962970</v>
      </c>
      <c r="H193" s="54">
        <f t="shared" si="6"/>
        <v>19372.350396539292</v>
      </c>
      <c r="I193" s="55">
        <f t="shared" si="7"/>
        <v>44.352174177045647</v>
      </c>
      <c r="J193" s="55">
        <f t="shared" si="8"/>
        <v>43678.468431352354</v>
      </c>
    </row>
    <row r="194" spans="1:10" x14ac:dyDescent="0.2">
      <c r="A194" s="109"/>
      <c r="B194" s="13" t="s">
        <v>75</v>
      </c>
      <c r="C194" s="33">
        <v>83</v>
      </c>
      <c r="D194" s="13">
        <v>234.58</v>
      </c>
      <c r="E194" s="13">
        <v>135.48000000000002</v>
      </c>
      <c r="F194" s="13">
        <v>4997333</v>
      </c>
      <c r="G194" s="34">
        <v>11114586</v>
      </c>
      <c r="H194" s="54">
        <f t="shared" si="6"/>
        <v>21303.32082871515</v>
      </c>
      <c r="I194" s="55">
        <f t="shared" si="7"/>
        <v>44.961935604259125</v>
      </c>
      <c r="J194" s="55">
        <f t="shared" si="8"/>
        <v>47380.791201295928</v>
      </c>
    </row>
    <row r="195" spans="1:10" x14ac:dyDescent="0.2">
      <c r="A195" s="109"/>
      <c r="B195" s="13" t="s">
        <v>143</v>
      </c>
      <c r="C195" s="33">
        <v>132</v>
      </c>
      <c r="D195" s="13">
        <v>346.58</v>
      </c>
      <c r="E195" s="13">
        <v>207.98000000000002</v>
      </c>
      <c r="F195" s="13">
        <v>7667945</v>
      </c>
      <c r="G195" s="34">
        <v>19246175</v>
      </c>
      <c r="H195" s="54">
        <f t="shared" si="6"/>
        <v>22124.603266201168</v>
      </c>
      <c r="I195" s="55">
        <f t="shared" si="7"/>
        <v>39.841397056817783</v>
      </c>
      <c r="J195" s="55">
        <f t="shared" si="8"/>
        <v>55531.69542385597</v>
      </c>
    </row>
    <row r="196" spans="1:10" x14ac:dyDescent="0.2">
      <c r="A196" s="109"/>
      <c r="B196" s="13" t="s">
        <v>37</v>
      </c>
      <c r="C196" s="33">
        <v>46</v>
      </c>
      <c r="D196" s="13">
        <v>106.48</v>
      </c>
      <c r="E196" s="13">
        <v>61.74</v>
      </c>
      <c r="F196" s="13">
        <v>3123582</v>
      </c>
      <c r="G196" s="34">
        <v>12191339</v>
      </c>
      <c r="H196" s="54">
        <f t="shared" si="6"/>
        <v>29334.917355371901</v>
      </c>
      <c r="I196" s="55">
        <f t="shared" si="7"/>
        <v>25.621320184763952</v>
      </c>
      <c r="J196" s="55">
        <f t="shared" si="8"/>
        <v>114494.167918858</v>
      </c>
    </row>
    <row r="197" spans="1:10" x14ac:dyDescent="0.2">
      <c r="A197" s="109"/>
      <c r="B197" s="13" t="s">
        <v>90</v>
      </c>
      <c r="C197" s="33">
        <v>107</v>
      </c>
      <c r="D197" s="13">
        <v>485.45000000000005</v>
      </c>
      <c r="E197" s="13">
        <v>358.54999999999995</v>
      </c>
      <c r="F197" s="13">
        <v>10517876</v>
      </c>
      <c r="G197" s="34">
        <v>17762146</v>
      </c>
      <c r="H197" s="54">
        <f t="shared" si="6"/>
        <v>21666.239571531565</v>
      </c>
      <c r="I197" s="55">
        <f t="shared" si="7"/>
        <v>59.215119614488017</v>
      </c>
      <c r="J197" s="55">
        <f t="shared" si="8"/>
        <v>36589.032856112884</v>
      </c>
    </row>
    <row r="198" spans="1:10" x14ac:dyDescent="0.2">
      <c r="A198" s="109"/>
      <c r="B198" s="13" t="s">
        <v>234</v>
      </c>
      <c r="C198" s="33">
        <v>412</v>
      </c>
      <c r="D198" s="13">
        <v>1449.54</v>
      </c>
      <c r="E198" s="13">
        <v>1041.28</v>
      </c>
      <c r="F198" s="13">
        <v>49257668</v>
      </c>
      <c r="G198" s="34">
        <v>130416203</v>
      </c>
      <c r="H198" s="54">
        <f t="shared" si="6"/>
        <v>33981.585882417872</v>
      </c>
      <c r="I198" s="55">
        <f t="shared" si="7"/>
        <v>37.769592172530892</v>
      </c>
      <c r="J198" s="55">
        <f t="shared" si="8"/>
        <v>89970.751410792393</v>
      </c>
    </row>
    <row r="199" spans="1:10" x14ac:dyDescent="0.2">
      <c r="A199" s="109"/>
      <c r="B199" s="13" t="s">
        <v>210</v>
      </c>
      <c r="C199" s="33">
        <v>230</v>
      </c>
      <c r="D199" s="13">
        <v>877.16000000000008</v>
      </c>
      <c r="E199" s="13">
        <v>688.11</v>
      </c>
      <c r="F199" s="13">
        <v>31886444</v>
      </c>
      <c r="G199" s="34">
        <v>93649075</v>
      </c>
      <c r="H199" s="54">
        <f t="shared" ref="H199:H262" si="9">F199/D199</f>
        <v>36351.91299192849</v>
      </c>
      <c r="I199" s="55">
        <f t="shared" ref="I199:I262" si="10">(F199/G199)*100</f>
        <v>34.048861667880864</v>
      </c>
      <c r="J199" s="55">
        <f t="shared" ref="J199:J262" si="11">G199/D199</f>
        <v>106763.9598248894</v>
      </c>
    </row>
    <row r="200" spans="1:10" x14ac:dyDescent="0.2">
      <c r="A200" s="109"/>
      <c r="B200" s="13" t="s">
        <v>174</v>
      </c>
      <c r="C200" s="33">
        <v>154</v>
      </c>
      <c r="D200" s="13">
        <v>400.57</v>
      </c>
      <c r="E200" s="13">
        <v>285.27</v>
      </c>
      <c r="F200" s="13">
        <v>11204904</v>
      </c>
      <c r="G200" s="34">
        <v>41706745</v>
      </c>
      <c r="H200" s="54">
        <f t="shared" si="9"/>
        <v>27972.399330953391</v>
      </c>
      <c r="I200" s="55">
        <f t="shared" si="10"/>
        <v>26.865927801366425</v>
      </c>
      <c r="J200" s="55">
        <f t="shared" si="11"/>
        <v>104118.49364655366</v>
      </c>
    </row>
    <row r="201" spans="1:10" x14ac:dyDescent="0.2">
      <c r="A201" s="109"/>
      <c r="B201" s="13" t="s">
        <v>10</v>
      </c>
      <c r="C201" s="33">
        <v>17</v>
      </c>
      <c r="D201" s="13">
        <v>40.950000000000003</v>
      </c>
      <c r="E201" s="13">
        <v>20.45</v>
      </c>
      <c r="F201" s="13">
        <v>766708</v>
      </c>
      <c r="G201" s="34">
        <v>5130770</v>
      </c>
      <c r="H201" s="54">
        <f t="shared" si="9"/>
        <v>18723.028083028083</v>
      </c>
      <c r="I201" s="55">
        <f t="shared" si="10"/>
        <v>14.943332092453959</v>
      </c>
      <c r="J201" s="55">
        <f t="shared" si="11"/>
        <v>125293.52869352869</v>
      </c>
    </row>
    <row r="202" spans="1:10" x14ac:dyDescent="0.2">
      <c r="A202" s="109"/>
      <c r="B202" s="13" t="s">
        <v>34</v>
      </c>
      <c r="C202" s="33">
        <v>32</v>
      </c>
      <c r="D202" s="13">
        <v>66.45</v>
      </c>
      <c r="E202" s="13">
        <v>28.450000000000003</v>
      </c>
      <c r="F202" s="13">
        <v>1132820</v>
      </c>
      <c r="G202" s="34">
        <v>2964489</v>
      </c>
      <c r="H202" s="54">
        <f t="shared" si="9"/>
        <v>17047.705041384499</v>
      </c>
      <c r="I202" s="55">
        <f t="shared" si="10"/>
        <v>38.212993875167015</v>
      </c>
      <c r="J202" s="55">
        <f t="shared" si="11"/>
        <v>44612.325056433408</v>
      </c>
    </row>
    <row r="203" spans="1:10" x14ac:dyDescent="0.2">
      <c r="A203" s="109"/>
      <c r="B203" s="13" t="s">
        <v>137</v>
      </c>
      <c r="C203" s="33">
        <v>90</v>
      </c>
      <c r="D203" s="13">
        <v>246.59</v>
      </c>
      <c r="E203" s="13">
        <v>156.6</v>
      </c>
      <c r="F203" s="13">
        <v>7412460</v>
      </c>
      <c r="G203" s="34">
        <v>36449128</v>
      </c>
      <c r="H203" s="54">
        <f t="shared" si="9"/>
        <v>30059.856441867065</v>
      </c>
      <c r="I203" s="55">
        <f t="shared" si="10"/>
        <v>20.336453590878772</v>
      </c>
      <c r="J203" s="55">
        <f t="shared" si="11"/>
        <v>147812.67691309462</v>
      </c>
    </row>
    <row r="204" spans="1:10" x14ac:dyDescent="0.2">
      <c r="A204" s="109"/>
      <c r="B204" s="13" t="s">
        <v>9</v>
      </c>
      <c r="C204" s="33">
        <v>1169</v>
      </c>
      <c r="D204" s="13">
        <v>5728.4699999999993</v>
      </c>
      <c r="E204" s="13">
        <v>4835.03</v>
      </c>
      <c r="F204" s="13">
        <v>329098594</v>
      </c>
      <c r="G204" s="34">
        <v>1064051357</v>
      </c>
      <c r="H204" s="54">
        <f t="shared" si="9"/>
        <v>57449.649557386183</v>
      </c>
      <c r="I204" s="55">
        <f t="shared" si="10"/>
        <v>30.928826116801805</v>
      </c>
      <c r="J204" s="55">
        <f t="shared" si="11"/>
        <v>185747.91471370193</v>
      </c>
    </row>
    <row r="205" spans="1:10" x14ac:dyDescent="0.2">
      <c r="A205" s="109"/>
      <c r="B205" s="13" t="s">
        <v>183</v>
      </c>
      <c r="C205" s="33">
        <v>161</v>
      </c>
      <c r="D205" s="13">
        <v>621.18000000000006</v>
      </c>
      <c r="E205" s="13">
        <v>473.2</v>
      </c>
      <c r="F205" s="13">
        <v>18774280</v>
      </c>
      <c r="G205" s="34">
        <v>46135347</v>
      </c>
      <c r="H205" s="54">
        <f t="shared" si="9"/>
        <v>30223.574487266167</v>
      </c>
      <c r="I205" s="55">
        <f t="shared" si="10"/>
        <v>40.693917399169017</v>
      </c>
      <c r="J205" s="55">
        <f t="shared" si="11"/>
        <v>74270.496474451837</v>
      </c>
    </row>
    <row r="206" spans="1:10" x14ac:dyDescent="0.2">
      <c r="A206" s="109"/>
      <c r="B206" s="13" t="s">
        <v>188</v>
      </c>
      <c r="C206" s="33">
        <v>190</v>
      </c>
      <c r="D206" s="13">
        <v>556.64</v>
      </c>
      <c r="E206" s="13">
        <v>353.20000000000005</v>
      </c>
      <c r="F206" s="13">
        <v>14141112</v>
      </c>
      <c r="G206" s="34">
        <v>52514272</v>
      </c>
      <c r="H206" s="54">
        <f t="shared" si="9"/>
        <v>25404.412187410177</v>
      </c>
      <c r="I206" s="55">
        <f t="shared" si="10"/>
        <v>26.928131080251859</v>
      </c>
      <c r="J206" s="55">
        <f t="shared" si="11"/>
        <v>94341.534923828687</v>
      </c>
    </row>
    <row r="207" spans="1:10" x14ac:dyDescent="0.2">
      <c r="A207" s="109"/>
      <c r="B207" s="13" t="s">
        <v>158</v>
      </c>
      <c r="C207" s="33">
        <v>168</v>
      </c>
      <c r="D207" s="13">
        <v>354.75</v>
      </c>
      <c r="E207" s="13">
        <v>190</v>
      </c>
      <c r="F207" s="13">
        <v>7254353</v>
      </c>
      <c r="G207" s="34">
        <v>22562837</v>
      </c>
      <c r="H207" s="54">
        <f t="shared" si="9"/>
        <v>20449.198026779421</v>
      </c>
      <c r="I207" s="55">
        <f t="shared" si="10"/>
        <v>32.151776835510539</v>
      </c>
      <c r="J207" s="55">
        <f t="shared" si="11"/>
        <v>63602.077519379847</v>
      </c>
    </row>
    <row r="208" spans="1:10" x14ac:dyDescent="0.2">
      <c r="A208" s="109"/>
      <c r="B208" s="13" t="s">
        <v>218</v>
      </c>
      <c r="C208" s="33">
        <v>204</v>
      </c>
      <c r="D208" s="13">
        <v>799.3</v>
      </c>
      <c r="E208" s="13">
        <v>585.68000000000006</v>
      </c>
      <c r="F208" s="13">
        <v>37971689</v>
      </c>
      <c r="G208" s="34">
        <v>90630305</v>
      </c>
      <c r="H208" s="54">
        <f t="shared" si="9"/>
        <v>47506.179156762169</v>
      </c>
      <c r="I208" s="55">
        <f t="shared" si="10"/>
        <v>41.897342174893929</v>
      </c>
      <c r="J208" s="55">
        <f t="shared" si="11"/>
        <v>113387.09495808833</v>
      </c>
    </row>
    <row r="209" spans="1:10" x14ac:dyDescent="0.2">
      <c r="A209" s="109"/>
      <c r="B209" s="13" t="s">
        <v>155</v>
      </c>
      <c r="C209" s="33">
        <v>158</v>
      </c>
      <c r="D209" s="13">
        <v>488.44</v>
      </c>
      <c r="E209" s="13">
        <v>326.21999999999997</v>
      </c>
      <c r="F209" s="13">
        <v>14564959</v>
      </c>
      <c r="G209" s="34">
        <v>46088491</v>
      </c>
      <c r="H209" s="54">
        <f t="shared" si="9"/>
        <v>29819.341167799525</v>
      </c>
      <c r="I209" s="55">
        <f t="shared" si="10"/>
        <v>31.60216072164307</v>
      </c>
      <c r="J209" s="55">
        <f t="shared" si="11"/>
        <v>94358.55171566621</v>
      </c>
    </row>
    <row r="210" spans="1:10" x14ac:dyDescent="0.2">
      <c r="A210" s="109"/>
      <c r="B210" s="13" t="s">
        <v>71</v>
      </c>
      <c r="C210" s="33">
        <v>43</v>
      </c>
      <c r="D210" s="13">
        <v>159.79</v>
      </c>
      <c r="E210" s="13">
        <v>118.78999999999999</v>
      </c>
      <c r="F210" s="13">
        <v>1788259</v>
      </c>
      <c r="G210" s="34">
        <v>12348864</v>
      </c>
      <c r="H210" s="54">
        <f t="shared" si="9"/>
        <v>11191.307340884912</v>
      </c>
      <c r="I210" s="55">
        <f t="shared" si="10"/>
        <v>14.481161991904681</v>
      </c>
      <c r="J210" s="55">
        <f t="shared" si="11"/>
        <v>77281.832405031615</v>
      </c>
    </row>
    <row r="211" spans="1:10" x14ac:dyDescent="0.2">
      <c r="A211" s="109"/>
      <c r="B211" s="13" t="s">
        <v>201</v>
      </c>
      <c r="C211" s="33">
        <v>292</v>
      </c>
      <c r="D211" s="13">
        <v>1021.14</v>
      </c>
      <c r="E211" s="13">
        <v>765.54</v>
      </c>
      <c r="F211" s="13">
        <v>25095653</v>
      </c>
      <c r="G211" s="34">
        <v>59268241</v>
      </c>
      <c r="H211" s="54">
        <f t="shared" si="9"/>
        <v>24576.113951074291</v>
      </c>
      <c r="I211" s="55">
        <f t="shared" si="10"/>
        <v>42.342496717592816</v>
      </c>
      <c r="J211" s="55">
        <f t="shared" si="11"/>
        <v>58041.248996219911</v>
      </c>
    </row>
    <row r="212" spans="1:10" x14ac:dyDescent="0.2">
      <c r="A212" s="109"/>
      <c r="B212" s="13" t="s">
        <v>166</v>
      </c>
      <c r="C212" s="33">
        <v>157</v>
      </c>
      <c r="D212" s="13">
        <v>310.96000000000004</v>
      </c>
      <c r="E212" s="13">
        <v>147.74</v>
      </c>
      <c r="F212" s="13">
        <v>6733804</v>
      </c>
      <c r="G212" s="34">
        <v>16296598</v>
      </c>
      <c r="H212" s="54">
        <f t="shared" si="9"/>
        <v>21654.888088500127</v>
      </c>
      <c r="I212" s="55">
        <f t="shared" si="10"/>
        <v>41.320305010898593</v>
      </c>
      <c r="J212" s="55">
        <f t="shared" si="11"/>
        <v>52407.377154617949</v>
      </c>
    </row>
    <row r="213" spans="1:10" x14ac:dyDescent="0.2">
      <c r="A213" s="109"/>
      <c r="B213" s="13" t="s">
        <v>163</v>
      </c>
      <c r="C213" s="33">
        <v>210</v>
      </c>
      <c r="D213" s="13">
        <v>658.63</v>
      </c>
      <c r="E213" s="13">
        <v>479.54</v>
      </c>
      <c r="F213" s="13">
        <v>20162843</v>
      </c>
      <c r="G213" s="34">
        <v>56124443</v>
      </c>
      <c r="H213" s="54">
        <f t="shared" si="9"/>
        <v>30613.307927060716</v>
      </c>
      <c r="I213" s="55">
        <f t="shared" si="10"/>
        <v>35.925243837163784</v>
      </c>
      <c r="J213" s="55">
        <f t="shared" si="11"/>
        <v>85213.918284924774</v>
      </c>
    </row>
    <row r="214" spans="1:10" x14ac:dyDescent="0.2">
      <c r="A214" s="109"/>
      <c r="B214" s="13" t="s">
        <v>49</v>
      </c>
      <c r="C214" s="33">
        <v>70</v>
      </c>
      <c r="D214" s="13">
        <v>278.39999999999998</v>
      </c>
      <c r="E214" s="13">
        <v>205.27999999999997</v>
      </c>
      <c r="F214" s="13">
        <v>8816975</v>
      </c>
      <c r="G214" s="34">
        <v>23456947</v>
      </c>
      <c r="H214" s="54">
        <f t="shared" si="9"/>
        <v>31670.168821839085</v>
      </c>
      <c r="I214" s="55">
        <f t="shared" si="10"/>
        <v>37.58790519499405</v>
      </c>
      <c r="J214" s="55">
        <f t="shared" si="11"/>
        <v>84256.275143678169</v>
      </c>
    </row>
    <row r="215" spans="1:10" x14ac:dyDescent="0.2">
      <c r="A215" s="109"/>
      <c r="B215" s="13" t="s">
        <v>76</v>
      </c>
      <c r="C215" s="33">
        <v>69</v>
      </c>
      <c r="D215" s="13">
        <v>212.91</v>
      </c>
      <c r="E215" s="13">
        <v>147.16</v>
      </c>
      <c r="F215" s="13">
        <v>4379808</v>
      </c>
      <c r="G215" s="34">
        <v>13071831</v>
      </c>
      <c r="H215" s="54">
        <f t="shared" si="9"/>
        <v>20571.170917288997</v>
      </c>
      <c r="I215" s="55">
        <f t="shared" si="10"/>
        <v>33.505696332824378</v>
      </c>
      <c r="J215" s="55">
        <f t="shared" si="11"/>
        <v>61396.040580526984</v>
      </c>
    </row>
    <row r="216" spans="1:10" x14ac:dyDescent="0.2">
      <c r="A216" s="109"/>
      <c r="B216" s="13" t="s">
        <v>115</v>
      </c>
      <c r="C216" s="33">
        <v>65</v>
      </c>
      <c r="D216" s="13">
        <v>204.07999999999998</v>
      </c>
      <c r="E216" s="13">
        <v>131</v>
      </c>
      <c r="F216" s="13">
        <v>4261840</v>
      </c>
      <c r="G216" s="34">
        <v>10423095</v>
      </c>
      <c r="H216" s="54">
        <f t="shared" si="9"/>
        <v>20883.183065464524</v>
      </c>
      <c r="I216" s="55">
        <f t="shared" si="10"/>
        <v>40.888430931503549</v>
      </c>
      <c r="J216" s="55">
        <f t="shared" si="11"/>
        <v>51073.574088592715</v>
      </c>
    </row>
    <row r="217" spans="1:10" x14ac:dyDescent="0.2">
      <c r="A217" s="109"/>
      <c r="B217" s="13" t="s">
        <v>184</v>
      </c>
      <c r="C217" s="33">
        <v>243</v>
      </c>
      <c r="D217" s="13">
        <v>630.56999999999994</v>
      </c>
      <c r="E217" s="13">
        <v>389.54</v>
      </c>
      <c r="F217" s="13">
        <v>18720502</v>
      </c>
      <c r="G217" s="34">
        <v>45138854</v>
      </c>
      <c r="H217" s="54">
        <f t="shared" si="9"/>
        <v>29688.22176760709</v>
      </c>
      <c r="I217" s="55">
        <f t="shared" si="10"/>
        <v>41.47314417862713</v>
      </c>
      <c r="J217" s="55">
        <f t="shared" si="11"/>
        <v>71584.20793884898</v>
      </c>
    </row>
    <row r="218" spans="1:10" x14ac:dyDescent="0.2">
      <c r="A218" s="109"/>
      <c r="B218" s="13" t="s">
        <v>50</v>
      </c>
      <c r="C218" s="33">
        <v>52</v>
      </c>
      <c r="D218" s="13">
        <v>94.59</v>
      </c>
      <c r="E218" s="13">
        <v>40.29</v>
      </c>
      <c r="F218" s="13">
        <v>1383596</v>
      </c>
      <c r="G218" s="34">
        <v>2973312</v>
      </c>
      <c r="H218" s="54">
        <f t="shared" si="9"/>
        <v>14627.296754413785</v>
      </c>
      <c r="I218" s="55">
        <f t="shared" si="10"/>
        <v>46.533831632872705</v>
      </c>
      <c r="J218" s="55">
        <f t="shared" si="11"/>
        <v>31433.682207421502</v>
      </c>
    </row>
    <row r="219" spans="1:10" x14ac:dyDescent="0.2">
      <c r="A219" s="109"/>
      <c r="B219" s="13" t="s">
        <v>83</v>
      </c>
      <c r="C219" s="33">
        <v>59</v>
      </c>
      <c r="D219" s="13">
        <v>123.19999999999999</v>
      </c>
      <c r="E219" s="13">
        <v>51.67</v>
      </c>
      <c r="F219" s="13">
        <v>2213749</v>
      </c>
      <c r="G219" s="34">
        <v>4602929</v>
      </c>
      <c r="H219" s="54">
        <f t="shared" si="9"/>
        <v>17968.741883116883</v>
      </c>
      <c r="I219" s="55">
        <f t="shared" si="10"/>
        <v>48.094354703276984</v>
      </c>
      <c r="J219" s="55">
        <f t="shared" si="11"/>
        <v>37361.436688311689</v>
      </c>
    </row>
    <row r="220" spans="1:10" x14ac:dyDescent="0.2">
      <c r="A220" s="109"/>
      <c r="B220" s="13" t="s">
        <v>102</v>
      </c>
      <c r="C220" s="33">
        <v>109</v>
      </c>
      <c r="D220" s="13">
        <v>284.74</v>
      </c>
      <c r="E220" s="13">
        <v>176.72</v>
      </c>
      <c r="F220" s="13">
        <v>10676562</v>
      </c>
      <c r="G220" s="34">
        <v>58595886</v>
      </c>
      <c r="H220" s="54">
        <f t="shared" si="9"/>
        <v>37495.827772704921</v>
      </c>
      <c r="I220" s="55">
        <f t="shared" si="10"/>
        <v>18.220668256471111</v>
      </c>
      <c r="J220" s="55">
        <f t="shared" si="11"/>
        <v>205787.3358151296</v>
      </c>
    </row>
    <row r="221" spans="1:10" x14ac:dyDescent="0.2">
      <c r="A221" s="109"/>
      <c r="B221" s="13" t="s">
        <v>236</v>
      </c>
      <c r="C221" s="33">
        <v>481</v>
      </c>
      <c r="D221" s="13">
        <v>2355.25</v>
      </c>
      <c r="E221" s="13">
        <v>1928.6399999999999</v>
      </c>
      <c r="F221" s="13">
        <v>72820916</v>
      </c>
      <c r="G221" s="34">
        <v>153287327</v>
      </c>
      <c r="H221" s="54">
        <f t="shared" si="9"/>
        <v>30918.550472349008</v>
      </c>
      <c r="I221" s="55">
        <f t="shared" si="10"/>
        <v>47.506155548005609</v>
      </c>
      <c r="J221" s="55">
        <f t="shared" si="11"/>
        <v>65083.251034921981</v>
      </c>
    </row>
    <row r="222" spans="1:10" x14ac:dyDescent="0.2">
      <c r="A222" s="109"/>
      <c r="B222" s="13" t="s">
        <v>55</v>
      </c>
      <c r="C222" s="33">
        <v>102</v>
      </c>
      <c r="D222" s="13">
        <v>194.41</v>
      </c>
      <c r="E222" s="13">
        <v>80.33</v>
      </c>
      <c r="F222" s="13">
        <v>4505839</v>
      </c>
      <c r="G222" s="34">
        <v>9427175</v>
      </c>
      <c r="H222" s="54">
        <f t="shared" si="9"/>
        <v>23176.991924283731</v>
      </c>
      <c r="I222" s="55">
        <f t="shared" si="10"/>
        <v>47.796280433958209</v>
      </c>
      <c r="J222" s="55">
        <f t="shared" si="11"/>
        <v>48491.204156164808</v>
      </c>
    </row>
    <row r="223" spans="1:10" x14ac:dyDescent="0.2">
      <c r="A223" s="109"/>
      <c r="B223" s="13" t="s">
        <v>38</v>
      </c>
      <c r="C223" s="33">
        <v>29</v>
      </c>
      <c r="D223" s="13">
        <v>72.84</v>
      </c>
      <c r="E223" s="13">
        <v>44.84</v>
      </c>
      <c r="F223" s="13">
        <v>1747875</v>
      </c>
      <c r="G223" s="34">
        <v>3482469</v>
      </c>
      <c r="H223" s="54">
        <f t="shared" si="9"/>
        <v>23996.087314662273</v>
      </c>
      <c r="I223" s="55">
        <f t="shared" si="10"/>
        <v>50.190683678734828</v>
      </c>
      <c r="J223" s="55">
        <f t="shared" si="11"/>
        <v>47809.843492586486</v>
      </c>
    </row>
    <row r="224" spans="1:10" x14ac:dyDescent="0.2">
      <c r="A224" s="109"/>
      <c r="B224" s="13" t="s">
        <v>116</v>
      </c>
      <c r="C224" s="33">
        <v>84</v>
      </c>
      <c r="D224" s="13">
        <v>152.59</v>
      </c>
      <c r="E224" s="13">
        <v>57.620000000000005</v>
      </c>
      <c r="F224" s="13">
        <v>3400557</v>
      </c>
      <c r="G224" s="34">
        <v>12722563</v>
      </c>
      <c r="H224" s="54">
        <f t="shared" si="9"/>
        <v>22285.582279310569</v>
      </c>
      <c r="I224" s="55">
        <f t="shared" si="10"/>
        <v>26.728553043911042</v>
      </c>
      <c r="J224" s="55">
        <f t="shared" si="11"/>
        <v>83377.43626712104</v>
      </c>
    </row>
    <row r="225" spans="1:10" x14ac:dyDescent="0.2">
      <c r="A225" s="109"/>
      <c r="B225" s="13" t="s">
        <v>42</v>
      </c>
      <c r="C225" s="33">
        <v>27</v>
      </c>
      <c r="D225" s="13">
        <v>53.17</v>
      </c>
      <c r="E225" s="13">
        <v>25.17</v>
      </c>
      <c r="F225" s="13">
        <v>1486972</v>
      </c>
      <c r="G225" s="34">
        <v>2131505</v>
      </c>
      <c r="H225" s="54">
        <f t="shared" si="9"/>
        <v>27966.372014293775</v>
      </c>
      <c r="I225" s="55">
        <f t="shared" si="10"/>
        <v>69.761600371568449</v>
      </c>
      <c r="J225" s="55">
        <f t="shared" si="11"/>
        <v>40088.489749858942</v>
      </c>
    </row>
    <row r="226" spans="1:10" x14ac:dyDescent="0.2">
      <c r="A226" s="109"/>
      <c r="B226" s="13" t="s">
        <v>87</v>
      </c>
      <c r="C226" s="33">
        <v>60</v>
      </c>
      <c r="D226" s="13">
        <v>133.68</v>
      </c>
      <c r="E226" s="13">
        <v>86.56</v>
      </c>
      <c r="F226" s="13">
        <v>3134083</v>
      </c>
      <c r="G226" s="34">
        <v>7531112</v>
      </c>
      <c r="H226" s="54">
        <f t="shared" si="9"/>
        <v>23444.666367444643</v>
      </c>
      <c r="I226" s="55">
        <f t="shared" si="10"/>
        <v>41.615142624356139</v>
      </c>
      <c r="J226" s="55">
        <f t="shared" si="11"/>
        <v>56336.86415320167</v>
      </c>
    </row>
    <row r="227" spans="1:10" x14ac:dyDescent="0.2">
      <c r="A227" s="109"/>
      <c r="B227" s="13" t="s">
        <v>25</v>
      </c>
      <c r="C227" s="33">
        <v>20</v>
      </c>
      <c r="D227" s="13">
        <v>36.269999999999996</v>
      </c>
      <c r="E227" s="13">
        <v>14.11</v>
      </c>
      <c r="F227" s="13">
        <v>592446</v>
      </c>
      <c r="G227" s="34">
        <v>2412728</v>
      </c>
      <c r="H227" s="54">
        <f t="shared" si="9"/>
        <v>16334.3258891646</v>
      </c>
      <c r="I227" s="55">
        <f t="shared" si="10"/>
        <v>24.555026509411753</v>
      </c>
      <c r="J227" s="55">
        <f t="shared" si="11"/>
        <v>66521.312379376905</v>
      </c>
    </row>
    <row r="228" spans="1:10" x14ac:dyDescent="0.2">
      <c r="A228" s="109"/>
      <c r="B228" s="13" t="s">
        <v>164</v>
      </c>
      <c r="C228" s="33">
        <v>164</v>
      </c>
      <c r="D228" s="13">
        <v>428.27</v>
      </c>
      <c r="E228" s="13">
        <v>271.2</v>
      </c>
      <c r="F228" s="13">
        <v>12087368</v>
      </c>
      <c r="G228" s="34">
        <v>33415682</v>
      </c>
      <c r="H228" s="54">
        <f t="shared" si="9"/>
        <v>28223.709342237376</v>
      </c>
      <c r="I228" s="55">
        <f t="shared" si="10"/>
        <v>36.172740691032438</v>
      </c>
      <c r="J228" s="55">
        <f t="shared" si="11"/>
        <v>78024.802110817938</v>
      </c>
    </row>
    <row r="229" spans="1:10" x14ac:dyDescent="0.2">
      <c r="A229" s="109"/>
      <c r="B229" s="13" t="s">
        <v>28</v>
      </c>
      <c r="C229" s="33">
        <v>34</v>
      </c>
      <c r="D229" s="13">
        <v>85.22</v>
      </c>
      <c r="E229" s="13">
        <v>49.22</v>
      </c>
      <c r="F229" s="13">
        <v>1798698</v>
      </c>
      <c r="G229" s="34">
        <v>3794018</v>
      </c>
      <c r="H229" s="54">
        <f t="shared" si="9"/>
        <v>21106.524290072754</v>
      </c>
      <c r="I229" s="55">
        <f t="shared" si="10"/>
        <v>47.408789309908386</v>
      </c>
      <c r="J229" s="55">
        <f t="shared" si="11"/>
        <v>44520.276930298052</v>
      </c>
    </row>
    <row r="230" spans="1:10" x14ac:dyDescent="0.2">
      <c r="A230" s="109"/>
      <c r="B230" s="13" t="s">
        <v>122</v>
      </c>
      <c r="C230" s="33">
        <v>107</v>
      </c>
      <c r="D230" s="13">
        <v>284.52</v>
      </c>
      <c r="E230" s="13">
        <v>180.37</v>
      </c>
      <c r="F230" s="13">
        <v>6703415</v>
      </c>
      <c r="G230" s="34">
        <v>15966426</v>
      </c>
      <c r="H230" s="54">
        <f t="shared" si="9"/>
        <v>23560.435118796569</v>
      </c>
      <c r="I230" s="55">
        <f t="shared" si="10"/>
        <v>41.984442855276441</v>
      </c>
      <c r="J230" s="55">
        <f t="shared" si="11"/>
        <v>56117.060312104601</v>
      </c>
    </row>
    <row r="231" spans="1:10" x14ac:dyDescent="0.2">
      <c r="A231" s="109"/>
      <c r="B231" s="13" t="s">
        <v>53</v>
      </c>
      <c r="C231" s="33">
        <v>44</v>
      </c>
      <c r="D231" s="13">
        <v>103.75</v>
      </c>
      <c r="E231" s="13">
        <v>60.440000000000005</v>
      </c>
      <c r="F231" s="13">
        <v>2183724</v>
      </c>
      <c r="G231" s="34">
        <v>4219468</v>
      </c>
      <c r="H231" s="54">
        <f t="shared" si="9"/>
        <v>21047.942168674697</v>
      </c>
      <c r="I231" s="55">
        <f t="shared" si="10"/>
        <v>51.753538597756879</v>
      </c>
      <c r="J231" s="55">
        <f t="shared" si="11"/>
        <v>40669.571084337353</v>
      </c>
    </row>
    <row r="232" spans="1:10" x14ac:dyDescent="0.2">
      <c r="A232" s="109"/>
      <c r="B232" s="13" t="s">
        <v>103</v>
      </c>
      <c r="C232" s="33">
        <v>102</v>
      </c>
      <c r="D232" s="13">
        <v>272.58</v>
      </c>
      <c r="E232" s="13">
        <v>173.81</v>
      </c>
      <c r="F232" s="13">
        <v>5352949</v>
      </c>
      <c r="G232" s="34">
        <v>10533157</v>
      </c>
      <c r="H232" s="54">
        <f t="shared" si="9"/>
        <v>19638.084232152029</v>
      </c>
      <c r="I232" s="55">
        <f t="shared" si="10"/>
        <v>50.819986828260511</v>
      </c>
      <c r="J232" s="55">
        <f t="shared" si="11"/>
        <v>38642.442585662924</v>
      </c>
    </row>
    <row r="233" spans="1:10" x14ac:dyDescent="0.2">
      <c r="A233" s="109"/>
      <c r="B233" s="13" t="s">
        <v>216</v>
      </c>
      <c r="C233" s="33">
        <v>332</v>
      </c>
      <c r="D233" s="13">
        <v>747.85</v>
      </c>
      <c r="E233" s="13">
        <v>401.17</v>
      </c>
      <c r="F233" s="13">
        <v>13576771</v>
      </c>
      <c r="G233" s="34">
        <v>43857087</v>
      </c>
      <c r="H233" s="54">
        <f t="shared" si="9"/>
        <v>18154.403958012968</v>
      </c>
      <c r="I233" s="55">
        <f t="shared" si="10"/>
        <v>30.956846267514305</v>
      </c>
      <c r="J233" s="55">
        <f t="shared" si="11"/>
        <v>58644.229457778965</v>
      </c>
    </row>
    <row r="234" spans="1:10" x14ac:dyDescent="0.2">
      <c r="A234" s="109"/>
      <c r="B234" s="13" t="s">
        <v>189</v>
      </c>
      <c r="C234" s="33">
        <v>231</v>
      </c>
      <c r="D234" s="13">
        <v>894.9</v>
      </c>
      <c r="E234" s="13">
        <v>663.48</v>
      </c>
      <c r="F234" s="13">
        <v>21407321</v>
      </c>
      <c r="G234" s="34">
        <v>61074833</v>
      </c>
      <c r="H234" s="54">
        <f t="shared" si="9"/>
        <v>23921.467203039447</v>
      </c>
      <c r="I234" s="55">
        <f t="shared" si="10"/>
        <v>35.050969357542087</v>
      </c>
      <c r="J234" s="55">
        <f t="shared" si="11"/>
        <v>68247.662308637839</v>
      </c>
    </row>
    <row r="235" spans="1:10" x14ac:dyDescent="0.2">
      <c r="A235" s="109"/>
      <c r="B235" s="13" t="s">
        <v>123</v>
      </c>
      <c r="C235" s="33">
        <v>84</v>
      </c>
      <c r="D235" s="13">
        <v>287.99</v>
      </c>
      <c r="E235" s="13">
        <v>202.76</v>
      </c>
      <c r="F235" s="13">
        <v>11431260</v>
      </c>
      <c r="G235" s="34">
        <v>32470737</v>
      </c>
      <c r="H235" s="54">
        <f t="shared" si="9"/>
        <v>39693.253237959652</v>
      </c>
      <c r="I235" s="55">
        <f t="shared" si="10"/>
        <v>35.204806099719882</v>
      </c>
      <c r="J235" s="55">
        <f t="shared" si="11"/>
        <v>112749.52949755199</v>
      </c>
    </row>
    <row r="236" spans="1:10" x14ac:dyDescent="0.2">
      <c r="A236" s="109"/>
      <c r="B236" s="13" t="s">
        <v>119</v>
      </c>
      <c r="C236" s="33">
        <v>89</v>
      </c>
      <c r="D236" s="13">
        <v>212.25</v>
      </c>
      <c r="E236" s="13">
        <v>109.88</v>
      </c>
      <c r="F236" s="13">
        <v>3826706</v>
      </c>
      <c r="G236" s="34">
        <v>9861329</v>
      </c>
      <c r="H236" s="54">
        <f t="shared" si="9"/>
        <v>18029.239104829212</v>
      </c>
      <c r="I236" s="55">
        <f t="shared" si="10"/>
        <v>38.80517524564894</v>
      </c>
      <c r="J236" s="55">
        <f t="shared" si="11"/>
        <v>46460.914016489987</v>
      </c>
    </row>
    <row r="237" spans="1:10" x14ac:dyDescent="0.2">
      <c r="A237" s="109"/>
      <c r="B237" s="13" t="s">
        <v>63</v>
      </c>
      <c r="C237" s="33">
        <v>38</v>
      </c>
      <c r="D237" s="13">
        <v>187.79</v>
      </c>
      <c r="E237" s="13">
        <v>161.41</v>
      </c>
      <c r="F237" s="13">
        <v>4889269</v>
      </c>
      <c r="G237" s="34">
        <v>16209526</v>
      </c>
      <c r="H237" s="54">
        <f t="shared" si="9"/>
        <v>26035.832578944566</v>
      </c>
      <c r="I237" s="55">
        <f t="shared" si="10"/>
        <v>30.16293628820485</v>
      </c>
      <c r="J237" s="55">
        <f t="shared" si="11"/>
        <v>86317.301240747649</v>
      </c>
    </row>
    <row r="238" spans="1:10" x14ac:dyDescent="0.2">
      <c r="A238" s="109"/>
      <c r="B238" s="13" t="s">
        <v>165</v>
      </c>
      <c r="C238" s="33">
        <v>126</v>
      </c>
      <c r="D238" s="13">
        <v>377.14</v>
      </c>
      <c r="E238" s="13">
        <v>281.79999999999995</v>
      </c>
      <c r="F238" s="13">
        <v>8211161</v>
      </c>
      <c r="G238" s="34">
        <v>22649452</v>
      </c>
      <c r="H238" s="54">
        <f t="shared" si="9"/>
        <v>21772.182743808666</v>
      </c>
      <c r="I238" s="55">
        <f t="shared" si="10"/>
        <v>36.253243566334412</v>
      </c>
      <c r="J238" s="55">
        <f t="shared" si="11"/>
        <v>60055.820119849392</v>
      </c>
    </row>
    <row r="239" spans="1:10" x14ac:dyDescent="0.2">
      <c r="A239" s="109"/>
      <c r="B239" s="13" t="s">
        <v>117</v>
      </c>
      <c r="C239" s="33">
        <v>73</v>
      </c>
      <c r="D239" s="13">
        <v>446.92</v>
      </c>
      <c r="E239" s="13">
        <v>386.92</v>
      </c>
      <c r="F239" s="13">
        <v>17079468</v>
      </c>
      <c r="G239" s="34">
        <v>39062465</v>
      </c>
      <c r="H239" s="54">
        <f t="shared" si="9"/>
        <v>38215.940213013513</v>
      </c>
      <c r="I239" s="55">
        <f t="shared" si="10"/>
        <v>43.723477256235618</v>
      </c>
      <c r="J239" s="55">
        <f t="shared" si="11"/>
        <v>87403.707598675377</v>
      </c>
    </row>
    <row r="240" spans="1:10" x14ac:dyDescent="0.2">
      <c r="A240" s="109"/>
      <c r="B240" s="13" t="s">
        <v>72</v>
      </c>
      <c r="C240" s="33">
        <v>52</v>
      </c>
      <c r="D240" s="13">
        <v>146.93</v>
      </c>
      <c r="E240" s="13">
        <v>98.47999999999999</v>
      </c>
      <c r="F240" s="13">
        <v>1568274</v>
      </c>
      <c r="G240" s="34">
        <v>9800246</v>
      </c>
      <c r="H240" s="54">
        <f t="shared" si="9"/>
        <v>10673.613285237869</v>
      </c>
      <c r="I240" s="55">
        <f t="shared" si="10"/>
        <v>16.002394225614335</v>
      </c>
      <c r="J240" s="55">
        <f t="shared" si="11"/>
        <v>66700.102089430336</v>
      </c>
    </row>
    <row r="241" spans="1:10" x14ac:dyDescent="0.2">
      <c r="A241" s="109"/>
      <c r="B241" s="13" t="s">
        <v>11</v>
      </c>
      <c r="C241" s="33">
        <v>24</v>
      </c>
      <c r="D241" s="13">
        <v>54.11</v>
      </c>
      <c r="E241" s="13">
        <v>31.86</v>
      </c>
      <c r="F241" s="13">
        <v>820773</v>
      </c>
      <c r="G241" s="34">
        <v>1582827</v>
      </c>
      <c r="H241" s="54">
        <f t="shared" si="9"/>
        <v>15168.600997967103</v>
      </c>
      <c r="I241" s="55">
        <f t="shared" si="10"/>
        <v>51.85487738078767</v>
      </c>
      <c r="J241" s="55">
        <f t="shared" si="11"/>
        <v>29252.023655516539</v>
      </c>
    </row>
    <row r="242" spans="1:10" x14ac:dyDescent="0.2">
      <c r="A242" s="109"/>
      <c r="B242" s="13" t="s">
        <v>130</v>
      </c>
      <c r="C242" s="33">
        <v>91</v>
      </c>
      <c r="D242" s="13">
        <v>205.25</v>
      </c>
      <c r="E242" s="13">
        <v>125.11</v>
      </c>
      <c r="F242" s="13">
        <v>4211316</v>
      </c>
      <c r="G242" s="34">
        <v>10227653</v>
      </c>
      <c r="H242" s="54">
        <f t="shared" si="9"/>
        <v>20517.982947624849</v>
      </c>
      <c r="I242" s="55">
        <f t="shared" si="10"/>
        <v>41.175780992960945</v>
      </c>
      <c r="J242" s="55">
        <f t="shared" si="11"/>
        <v>49830.221680876981</v>
      </c>
    </row>
    <row r="243" spans="1:10" x14ac:dyDescent="0.2">
      <c r="A243" s="109"/>
      <c r="B243" s="13" t="s">
        <v>67</v>
      </c>
      <c r="C243" s="33">
        <v>42</v>
      </c>
      <c r="D243" s="13">
        <v>122.41</v>
      </c>
      <c r="E243" s="13">
        <v>87.36999999999999</v>
      </c>
      <c r="F243" s="13">
        <v>5013114</v>
      </c>
      <c r="G243" s="34">
        <v>12768909</v>
      </c>
      <c r="H243" s="54">
        <f t="shared" si="9"/>
        <v>40953.4678539335</v>
      </c>
      <c r="I243" s="55">
        <f t="shared" si="10"/>
        <v>39.260315818681143</v>
      </c>
      <c r="J243" s="55">
        <f t="shared" si="11"/>
        <v>104312.62968711706</v>
      </c>
    </row>
    <row r="244" spans="1:10" x14ac:dyDescent="0.2">
      <c r="A244" s="109"/>
      <c r="B244" s="13" t="s">
        <v>144</v>
      </c>
      <c r="C244" s="33">
        <v>114</v>
      </c>
      <c r="D244" s="13">
        <v>237.79999999999998</v>
      </c>
      <c r="E244" s="13">
        <v>112.72999999999999</v>
      </c>
      <c r="F244" s="13">
        <v>10900862</v>
      </c>
      <c r="G244" s="34">
        <v>12358369</v>
      </c>
      <c r="H244" s="54">
        <f t="shared" si="9"/>
        <v>45840.462573591256</v>
      </c>
      <c r="I244" s="55">
        <f t="shared" si="10"/>
        <v>88.206315898157754</v>
      </c>
      <c r="J244" s="55">
        <f t="shared" si="11"/>
        <v>51969.592094196807</v>
      </c>
    </row>
    <row r="245" spans="1:10" x14ac:dyDescent="0.2">
      <c r="A245" s="109"/>
      <c r="B245" s="13" t="s">
        <v>56</v>
      </c>
      <c r="C245" s="33">
        <v>58</v>
      </c>
      <c r="D245" s="13">
        <v>211.05</v>
      </c>
      <c r="E245" s="13">
        <v>160.62</v>
      </c>
      <c r="F245" s="13">
        <v>6284959</v>
      </c>
      <c r="G245" s="34">
        <v>17901032</v>
      </c>
      <c r="H245" s="54">
        <f t="shared" si="9"/>
        <v>29779.47879649372</v>
      </c>
      <c r="I245" s="55">
        <f t="shared" si="10"/>
        <v>35.109478604362025</v>
      </c>
      <c r="J245" s="55">
        <f t="shared" si="11"/>
        <v>84818.914949064201</v>
      </c>
    </row>
    <row r="246" spans="1:10" x14ac:dyDescent="0.2">
      <c r="A246" s="109"/>
      <c r="B246" s="13" t="s">
        <v>91</v>
      </c>
      <c r="C246" s="33">
        <v>68</v>
      </c>
      <c r="D246" s="13">
        <v>131.26</v>
      </c>
      <c r="E246" s="13">
        <v>62.540000000000006</v>
      </c>
      <c r="F246" s="13">
        <v>2417785</v>
      </c>
      <c r="G246" s="34">
        <v>6017747</v>
      </c>
      <c r="H246" s="54">
        <f t="shared" si="9"/>
        <v>18419.815633094622</v>
      </c>
      <c r="I246" s="55">
        <f t="shared" si="10"/>
        <v>40.177578086948493</v>
      </c>
      <c r="J246" s="55">
        <f t="shared" si="11"/>
        <v>45846.007923205856</v>
      </c>
    </row>
    <row r="247" spans="1:10" x14ac:dyDescent="0.2">
      <c r="A247" s="109"/>
      <c r="B247" s="13" t="s">
        <v>135</v>
      </c>
      <c r="C247" s="33">
        <v>114</v>
      </c>
      <c r="D247" s="13">
        <v>613.99</v>
      </c>
      <c r="E247" s="13">
        <v>517.97</v>
      </c>
      <c r="F247" s="13">
        <v>-76184426</v>
      </c>
      <c r="G247" s="34">
        <v>58982559</v>
      </c>
      <c r="H247" s="54">
        <f t="shared" si="9"/>
        <v>-124080.8905682503</v>
      </c>
      <c r="I247" s="55">
        <f t="shared" si="10"/>
        <v>-129.16432805161946</v>
      </c>
      <c r="J247" s="55">
        <f t="shared" si="11"/>
        <v>96064.364240459938</v>
      </c>
    </row>
    <row r="248" spans="1:10" x14ac:dyDescent="0.2">
      <c r="A248" s="109"/>
      <c r="B248" s="13" t="s">
        <v>124</v>
      </c>
      <c r="C248" s="33">
        <v>91</v>
      </c>
      <c r="D248" s="13">
        <v>466.25</v>
      </c>
      <c r="E248" s="13">
        <v>383.56</v>
      </c>
      <c r="F248" s="13">
        <v>15836231</v>
      </c>
      <c r="G248" s="34">
        <v>38561542</v>
      </c>
      <c r="H248" s="54">
        <f t="shared" si="9"/>
        <v>33965.106702412872</v>
      </c>
      <c r="I248" s="55">
        <f t="shared" si="10"/>
        <v>41.067421525830063</v>
      </c>
      <c r="J248" s="55">
        <f t="shared" si="11"/>
        <v>82705.720107238609</v>
      </c>
    </row>
    <row r="249" spans="1:10" x14ac:dyDescent="0.2">
      <c r="A249" s="109"/>
      <c r="B249" s="13" t="s">
        <v>45</v>
      </c>
      <c r="C249" s="33">
        <v>46</v>
      </c>
      <c r="D249" s="13">
        <v>120.02</v>
      </c>
      <c r="E249" s="13">
        <v>71.099999999999994</v>
      </c>
      <c r="F249" s="13">
        <v>2057768</v>
      </c>
      <c r="G249" s="34">
        <v>3826795</v>
      </c>
      <c r="H249" s="54">
        <f t="shared" si="9"/>
        <v>17145.209131811367</v>
      </c>
      <c r="I249" s="55">
        <f t="shared" si="10"/>
        <v>53.772621736988789</v>
      </c>
      <c r="J249" s="55">
        <f t="shared" si="11"/>
        <v>31884.64422596234</v>
      </c>
    </row>
    <row r="250" spans="1:10" x14ac:dyDescent="0.2">
      <c r="A250" s="109"/>
      <c r="B250" s="13" t="s">
        <v>170</v>
      </c>
      <c r="C250" s="33">
        <v>186</v>
      </c>
      <c r="D250" s="13">
        <v>459.95</v>
      </c>
      <c r="E250" s="13">
        <v>258.60000000000002</v>
      </c>
      <c r="F250" s="13">
        <v>11789915</v>
      </c>
      <c r="G250" s="34">
        <v>26357155</v>
      </c>
      <c r="H250" s="54">
        <f t="shared" si="9"/>
        <v>25633.036199586913</v>
      </c>
      <c r="I250" s="55">
        <f t="shared" si="10"/>
        <v>44.731364215902666</v>
      </c>
      <c r="J250" s="55">
        <f t="shared" si="11"/>
        <v>57304.391781715407</v>
      </c>
    </row>
    <row r="251" spans="1:10" x14ac:dyDescent="0.2">
      <c r="A251" s="109"/>
      <c r="B251" s="13" t="s">
        <v>35</v>
      </c>
      <c r="C251" s="33">
        <v>30</v>
      </c>
      <c r="D251" s="13">
        <v>84.5</v>
      </c>
      <c r="E251" s="13">
        <v>58.15</v>
      </c>
      <c r="F251" s="13">
        <v>1729138</v>
      </c>
      <c r="G251" s="34">
        <v>5015010</v>
      </c>
      <c r="H251" s="54">
        <f t="shared" si="9"/>
        <v>20463.171597633136</v>
      </c>
      <c r="I251" s="55">
        <f t="shared" si="10"/>
        <v>34.479253281648489</v>
      </c>
      <c r="J251" s="55">
        <f t="shared" si="11"/>
        <v>59349.230769230766</v>
      </c>
    </row>
    <row r="252" spans="1:10" x14ac:dyDescent="0.2">
      <c r="A252" s="109"/>
      <c r="B252" s="13" t="s">
        <v>127</v>
      </c>
      <c r="C252" s="33">
        <v>92</v>
      </c>
      <c r="D252" s="13">
        <v>358.93</v>
      </c>
      <c r="E252" s="13">
        <v>273.87</v>
      </c>
      <c r="F252" s="13">
        <v>8785228</v>
      </c>
      <c r="G252" s="34">
        <v>24175673</v>
      </c>
      <c r="H252" s="54">
        <f t="shared" si="9"/>
        <v>24476.159696876828</v>
      </c>
      <c r="I252" s="55">
        <f t="shared" si="10"/>
        <v>36.339124871518571</v>
      </c>
      <c r="J252" s="55">
        <f t="shared" si="11"/>
        <v>67354.840776753132</v>
      </c>
    </row>
    <row r="253" spans="1:10" x14ac:dyDescent="0.2">
      <c r="A253" s="109"/>
      <c r="B253" s="13" t="s">
        <v>52</v>
      </c>
      <c r="C253" s="33">
        <v>44</v>
      </c>
      <c r="D253" s="13">
        <v>283.69</v>
      </c>
      <c r="E253" s="13">
        <v>247.69</v>
      </c>
      <c r="F253" s="13">
        <v>12324429</v>
      </c>
      <c r="G253" s="34">
        <v>52103586</v>
      </c>
      <c r="H253" s="54">
        <f t="shared" si="9"/>
        <v>43443.297261094856</v>
      </c>
      <c r="I253" s="55">
        <f t="shared" si="10"/>
        <v>23.653705908073199</v>
      </c>
      <c r="J253" s="55">
        <f t="shared" si="11"/>
        <v>183663.80908738411</v>
      </c>
    </row>
    <row r="254" spans="1:10" x14ac:dyDescent="0.2">
      <c r="A254" s="109"/>
      <c r="B254" s="13" t="s">
        <v>203</v>
      </c>
      <c r="C254" s="33">
        <v>216</v>
      </c>
      <c r="D254" s="13">
        <v>1410.11</v>
      </c>
      <c r="E254" s="13">
        <v>1207.17</v>
      </c>
      <c r="F254" s="13">
        <v>70410093</v>
      </c>
      <c r="G254" s="34">
        <v>322307190</v>
      </c>
      <c r="H254" s="54">
        <f t="shared" si="9"/>
        <v>49932.340739374944</v>
      </c>
      <c r="I254" s="55">
        <f t="shared" si="10"/>
        <v>21.845647625794509</v>
      </c>
      <c r="J254" s="55">
        <f t="shared" si="11"/>
        <v>228568.8279637759</v>
      </c>
    </row>
    <row r="255" spans="1:10" x14ac:dyDescent="0.2">
      <c r="A255" s="109"/>
      <c r="B255" s="13" t="s">
        <v>194</v>
      </c>
      <c r="C255" s="33">
        <v>247</v>
      </c>
      <c r="D255" s="13">
        <v>909.54</v>
      </c>
      <c r="E255" s="13">
        <v>646.16000000000008</v>
      </c>
      <c r="F255" s="13">
        <v>25131610</v>
      </c>
      <c r="G255" s="34">
        <v>87625204</v>
      </c>
      <c r="H255" s="54">
        <f t="shared" si="9"/>
        <v>27631.121226114301</v>
      </c>
      <c r="I255" s="55">
        <f t="shared" si="10"/>
        <v>28.680800560532788</v>
      </c>
      <c r="J255" s="55">
        <f t="shared" si="11"/>
        <v>96340.132374606954</v>
      </c>
    </row>
    <row r="256" spans="1:10" x14ac:dyDescent="0.2">
      <c r="A256" s="109"/>
      <c r="B256" s="13" t="s">
        <v>223</v>
      </c>
      <c r="C256" s="33">
        <v>277</v>
      </c>
      <c r="D256" s="13">
        <v>904.94</v>
      </c>
      <c r="E256" s="13">
        <v>649.46</v>
      </c>
      <c r="F256" s="13">
        <v>23564946</v>
      </c>
      <c r="G256" s="34">
        <v>52718109</v>
      </c>
      <c r="H256" s="54">
        <f t="shared" si="9"/>
        <v>26040.340796074877</v>
      </c>
      <c r="I256" s="55">
        <f t="shared" si="10"/>
        <v>44.699907578247924</v>
      </c>
      <c r="J256" s="55">
        <f t="shared" si="11"/>
        <v>58255.916414347907</v>
      </c>
    </row>
    <row r="257" spans="1:11" x14ac:dyDescent="0.2">
      <c r="A257" s="109"/>
      <c r="B257" s="13" t="s">
        <v>96</v>
      </c>
      <c r="C257" s="33">
        <v>73</v>
      </c>
      <c r="D257" s="13">
        <v>206.76</v>
      </c>
      <c r="E257" s="13">
        <v>130.85</v>
      </c>
      <c r="F257" s="13">
        <v>4857787</v>
      </c>
      <c r="G257" s="34">
        <v>11877681</v>
      </c>
      <c r="H257" s="54">
        <f t="shared" si="9"/>
        <v>23494.810408202749</v>
      </c>
      <c r="I257" s="55">
        <f t="shared" si="10"/>
        <v>40.89844642232773</v>
      </c>
      <c r="J257" s="55">
        <f t="shared" si="11"/>
        <v>57446.706326175277</v>
      </c>
    </row>
    <row r="258" spans="1:11" x14ac:dyDescent="0.2">
      <c r="A258" s="109"/>
      <c r="B258" s="13" t="s">
        <v>176</v>
      </c>
      <c r="C258" s="33">
        <v>195</v>
      </c>
      <c r="D258" s="13">
        <v>682.3</v>
      </c>
      <c r="E258" s="13">
        <v>496.55</v>
      </c>
      <c r="F258" s="13">
        <v>19861897</v>
      </c>
      <c r="G258" s="34">
        <v>52686552</v>
      </c>
      <c r="H258" s="54">
        <f t="shared" si="9"/>
        <v>29110.211050857397</v>
      </c>
      <c r="I258" s="55">
        <f t="shared" si="10"/>
        <v>37.698228952238132</v>
      </c>
      <c r="J258" s="55">
        <f t="shared" si="11"/>
        <v>77219.041477356004</v>
      </c>
    </row>
    <row r="259" spans="1:11" x14ac:dyDescent="0.2">
      <c r="A259" s="109"/>
      <c r="B259" s="13" t="s">
        <v>222</v>
      </c>
      <c r="C259" s="33">
        <v>278</v>
      </c>
      <c r="D259" s="13">
        <v>683.81</v>
      </c>
      <c r="E259" s="13">
        <v>378.91999999999996</v>
      </c>
      <c r="F259" s="13">
        <v>24447143</v>
      </c>
      <c r="G259" s="34">
        <v>50473881</v>
      </c>
      <c r="H259" s="54">
        <f t="shared" si="9"/>
        <v>35751.368070077951</v>
      </c>
      <c r="I259" s="55">
        <f t="shared" si="10"/>
        <v>48.435235245730361</v>
      </c>
      <c r="J259" s="55">
        <f t="shared" si="11"/>
        <v>73812.727219549299</v>
      </c>
    </row>
    <row r="260" spans="1:11" x14ac:dyDescent="0.2">
      <c r="A260" s="109"/>
      <c r="B260" s="13" t="s">
        <v>120</v>
      </c>
      <c r="C260" s="33">
        <v>102</v>
      </c>
      <c r="D260" s="13">
        <v>403.49</v>
      </c>
      <c r="E260" s="13">
        <v>306.71000000000004</v>
      </c>
      <c r="F260" s="13">
        <v>8185770</v>
      </c>
      <c r="G260" s="34">
        <v>22316899</v>
      </c>
      <c r="H260" s="54">
        <f t="shared" si="9"/>
        <v>20287.417284195395</v>
      </c>
      <c r="I260" s="55">
        <f t="shared" si="10"/>
        <v>36.679692819329425</v>
      </c>
      <c r="J260" s="55">
        <f t="shared" si="11"/>
        <v>55309.67062380728</v>
      </c>
    </row>
    <row r="261" spans="1:11" x14ac:dyDescent="0.2">
      <c r="A261" s="109"/>
      <c r="B261" s="13" t="s">
        <v>175</v>
      </c>
      <c r="C261" s="33">
        <v>219</v>
      </c>
      <c r="D261" s="13">
        <v>673.92</v>
      </c>
      <c r="E261" s="13">
        <v>460.58</v>
      </c>
      <c r="F261" s="13">
        <v>20658490</v>
      </c>
      <c r="G261" s="34">
        <v>66868383</v>
      </c>
      <c r="H261" s="54">
        <f t="shared" si="9"/>
        <v>30654.217117758788</v>
      </c>
      <c r="I261" s="55">
        <f t="shared" si="10"/>
        <v>30.894256856786861</v>
      </c>
      <c r="J261" s="55">
        <f t="shared" si="11"/>
        <v>99223.027955840458</v>
      </c>
    </row>
    <row r="262" spans="1:11" x14ac:dyDescent="0.2">
      <c r="A262" s="109"/>
      <c r="B262" s="13" t="s">
        <v>128</v>
      </c>
      <c r="C262" s="33">
        <v>98</v>
      </c>
      <c r="D262" s="13">
        <v>179.34</v>
      </c>
      <c r="E262" s="13">
        <v>77.949999999999989</v>
      </c>
      <c r="F262" s="13">
        <v>3497292</v>
      </c>
      <c r="G262" s="34">
        <v>8651738</v>
      </c>
      <c r="H262" s="54">
        <f t="shared" si="9"/>
        <v>19500.903312144528</v>
      </c>
      <c r="I262" s="55">
        <f t="shared" si="10"/>
        <v>40.422999401969875</v>
      </c>
      <c r="J262" s="55">
        <f t="shared" si="11"/>
        <v>48242.098806735805</v>
      </c>
    </row>
    <row r="263" spans="1:11" x14ac:dyDescent="0.2">
      <c r="A263" s="109"/>
      <c r="B263" s="13" t="s">
        <v>207</v>
      </c>
      <c r="C263" s="33">
        <v>258</v>
      </c>
      <c r="D263" s="13">
        <v>884.72</v>
      </c>
      <c r="E263" s="13">
        <v>625.67000000000007</v>
      </c>
      <c r="F263" s="13">
        <v>23879879</v>
      </c>
      <c r="G263" s="34">
        <v>61775475</v>
      </c>
      <c r="H263" s="54">
        <f t="shared" ref="H263:H267" si="12">F263/D263</f>
        <v>26991.453793290533</v>
      </c>
      <c r="I263" s="55">
        <f t="shared" ref="I263:I267" si="13">(F263/G263)*100</f>
        <v>38.655921302102492</v>
      </c>
      <c r="J263" s="55">
        <f t="shared" ref="J263:J267" si="14">G263/D263</f>
        <v>69824.888100189884</v>
      </c>
    </row>
    <row r="264" spans="1:11" x14ac:dyDescent="0.2">
      <c r="A264" s="109"/>
      <c r="B264" s="13" t="s">
        <v>159</v>
      </c>
      <c r="C264" s="33">
        <v>105</v>
      </c>
      <c r="D264" s="13">
        <v>236.03</v>
      </c>
      <c r="E264" s="13">
        <v>132.53</v>
      </c>
      <c r="F264" s="13">
        <v>5631223</v>
      </c>
      <c r="G264" s="34">
        <v>11461665</v>
      </c>
      <c r="H264" s="54">
        <f t="shared" si="12"/>
        <v>23858.081599796635</v>
      </c>
      <c r="I264" s="55">
        <f t="shared" si="13"/>
        <v>49.130933420231706</v>
      </c>
      <c r="J264" s="55">
        <f t="shared" si="14"/>
        <v>48560.204211329066</v>
      </c>
    </row>
    <row r="265" spans="1:11" x14ac:dyDescent="0.2">
      <c r="A265" s="109"/>
      <c r="B265" s="13" t="s">
        <v>57</v>
      </c>
      <c r="C265" s="33">
        <v>36</v>
      </c>
      <c r="D265" s="13">
        <v>115.88</v>
      </c>
      <c r="E265" s="13">
        <v>80.88</v>
      </c>
      <c r="F265" s="13">
        <v>6393600</v>
      </c>
      <c r="G265" s="34">
        <v>12354390</v>
      </c>
      <c r="H265" s="54">
        <f t="shared" si="12"/>
        <v>55174.318260269247</v>
      </c>
      <c r="I265" s="55">
        <f t="shared" si="13"/>
        <v>51.751644557116947</v>
      </c>
      <c r="J265" s="55">
        <f t="shared" si="14"/>
        <v>106613.65205384881</v>
      </c>
    </row>
    <row r="266" spans="1:11" x14ac:dyDescent="0.2">
      <c r="A266" s="105"/>
      <c r="B266" s="11" t="s">
        <v>268</v>
      </c>
      <c r="C266" s="50">
        <v>12923</v>
      </c>
      <c r="D266" s="11">
        <v>43503.090000000011</v>
      </c>
      <c r="E266" s="11">
        <v>31115.59</v>
      </c>
      <c r="F266" s="11">
        <v>1339517442</v>
      </c>
      <c r="G266" s="51">
        <v>4145164109</v>
      </c>
      <c r="H266" s="90">
        <f t="shared" si="12"/>
        <v>30791.317168504575</v>
      </c>
      <c r="I266" s="91">
        <f t="shared" si="13"/>
        <v>32.315184797910248</v>
      </c>
      <c r="J266" s="91">
        <f t="shared" si="14"/>
        <v>95284.360467267936</v>
      </c>
    </row>
    <row r="267" spans="1:11" x14ac:dyDescent="0.2">
      <c r="A267" s="101" t="s">
        <v>0</v>
      </c>
      <c r="B267" s="101"/>
      <c r="C267" s="50">
        <v>54561</v>
      </c>
      <c r="D267" s="11">
        <v>234370.46999999991</v>
      </c>
      <c r="E267" s="11">
        <v>183971.54</v>
      </c>
      <c r="F267" s="11">
        <v>10156202717</v>
      </c>
      <c r="G267" s="51">
        <v>42610194318</v>
      </c>
      <c r="H267" s="90">
        <f t="shared" si="12"/>
        <v>43333.969151489109</v>
      </c>
      <c r="I267" s="91">
        <f t="shared" si="13"/>
        <v>23.835147620318814</v>
      </c>
      <c r="J267" s="91">
        <f t="shared" si="14"/>
        <v>181807.00972268399</v>
      </c>
    </row>
    <row r="269" spans="1:11" x14ac:dyDescent="0.2">
      <c r="A269" s="20" t="s">
        <v>305</v>
      </c>
      <c r="H269" s="1"/>
      <c r="I269" s="1"/>
      <c r="J269" s="1"/>
      <c r="K269" s="1"/>
    </row>
  </sheetData>
  <mergeCells count="12">
    <mergeCell ref="A1:K1"/>
    <mergeCell ref="A267:B267"/>
    <mergeCell ref="A4:A5"/>
    <mergeCell ref="B4:B5"/>
    <mergeCell ref="C4:G4"/>
    <mergeCell ref="H4:J4"/>
    <mergeCell ref="A6:A64"/>
    <mergeCell ref="A65:A106"/>
    <mergeCell ref="A107:A117"/>
    <mergeCell ref="A118:A147"/>
    <mergeCell ref="A148:A168"/>
    <mergeCell ref="A169:A26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opLeftCell="D1" workbookViewId="0">
      <selection activeCell="I29" sqref="I29:J29"/>
    </sheetView>
  </sheetViews>
  <sheetFormatPr defaultRowHeight="12.75" x14ac:dyDescent="0.2"/>
  <cols>
    <col min="1" max="1" width="16.42578125" style="9" customWidth="1"/>
    <col min="2" max="2" width="27.7109375" style="1" customWidth="1"/>
    <col min="3" max="7" width="24.7109375" style="1" customWidth="1"/>
    <col min="8" max="10" width="27.7109375" style="1" customWidth="1"/>
    <col min="11" max="16384" width="9.140625" style="1"/>
  </cols>
  <sheetData>
    <row r="1" spans="1:10" ht="30" customHeight="1" x14ac:dyDescent="0.2">
      <c r="A1" s="100" t="s">
        <v>281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30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" customHeight="1" x14ac:dyDescent="0.2">
      <c r="A3" s="111" t="s">
        <v>267</v>
      </c>
      <c r="B3" s="117" t="s">
        <v>261</v>
      </c>
      <c r="C3" s="106" t="s">
        <v>293</v>
      </c>
      <c r="D3" s="107"/>
      <c r="E3" s="107"/>
      <c r="F3" s="107"/>
      <c r="G3" s="108"/>
      <c r="H3" s="106" t="s">
        <v>289</v>
      </c>
      <c r="I3" s="107"/>
      <c r="J3" s="107"/>
    </row>
    <row r="4" spans="1:10" ht="25.5" x14ac:dyDescent="0.2">
      <c r="A4" s="113"/>
      <c r="B4" s="118"/>
      <c r="C4" s="59" t="s">
        <v>262</v>
      </c>
      <c r="D4" s="3" t="s">
        <v>265</v>
      </c>
      <c r="E4" s="3" t="s">
        <v>266</v>
      </c>
      <c r="F4" s="3" t="s">
        <v>263</v>
      </c>
      <c r="G4" s="60" t="s">
        <v>264</v>
      </c>
      <c r="H4" s="28" t="s">
        <v>290</v>
      </c>
      <c r="I4" s="27" t="s">
        <v>291</v>
      </c>
      <c r="J4" s="27" t="s">
        <v>292</v>
      </c>
    </row>
    <row r="5" spans="1:10" x14ac:dyDescent="0.2">
      <c r="A5" s="111" t="s">
        <v>1</v>
      </c>
      <c r="B5" s="71" t="s">
        <v>58</v>
      </c>
      <c r="C5" s="61">
        <v>18</v>
      </c>
      <c r="D5" s="5">
        <v>43.83</v>
      </c>
      <c r="E5" s="5">
        <v>26.83</v>
      </c>
      <c r="F5" s="4">
        <v>1769452</v>
      </c>
      <c r="G5" s="62">
        <v>3691591</v>
      </c>
      <c r="H5" s="56">
        <v>40370.796258270595</v>
      </c>
      <c r="I5" s="57">
        <v>47.931962126898675</v>
      </c>
      <c r="J5" s="58">
        <v>84225.211042664843</v>
      </c>
    </row>
    <row r="6" spans="1:10" x14ac:dyDescent="0.2">
      <c r="A6" s="112"/>
      <c r="B6" s="72" t="s">
        <v>22</v>
      </c>
      <c r="C6" s="63">
        <v>8</v>
      </c>
      <c r="D6" s="7">
        <v>45.67</v>
      </c>
      <c r="E6" s="7">
        <v>35.75</v>
      </c>
      <c r="F6" s="6">
        <v>1488397</v>
      </c>
      <c r="G6" s="64">
        <v>40784969</v>
      </c>
      <c r="H6" s="56">
        <v>32590.256185679875</v>
      </c>
      <c r="I6" s="57">
        <v>3.6493763180253977</v>
      </c>
      <c r="J6" s="58">
        <v>893036.32581563387</v>
      </c>
    </row>
    <row r="7" spans="1:10" x14ac:dyDescent="0.2">
      <c r="A7" s="112"/>
      <c r="B7" s="72" t="s">
        <v>4</v>
      </c>
      <c r="C7" s="63">
        <v>3</v>
      </c>
      <c r="D7" s="7">
        <v>5.23</v>
      </c>
      <c r="E7" s="7">
        <v>1.23</v>
      </c>
      <c r="F7" s="6">
        <v>81261</v>
      </c>
      <c r="G7" s="64">
        <v>183728</v>
      </c>
      <c r="H7" s="56">
        <v>15537.476099426385</v>
      </c>
      <c r="I7" s="57">
        <v>44.228968910563445</v>
      </c>
      <c r="J7" s="58">
        <v>35129.636711281069</v>
      </c>
    </row>
    <row r="8" spans="1:10" x14ac:dyDescent="0.2">
      <c r="A8" s="112"/>
      <c r="B8" s="72" t="s">
        <v>185</v>
      </c>
      <c r="C8" s="63">
        <v>75</v>
      </c>
      <c r="D8" s="7">
        <v>205.04</v>
      </c>
      <c r="E8" s="7">
        <v>130.04</v>
      </c>
      <c r="F8" s="6">
        <v>4387699</v>
      </c>
      <c r="G8" s="64">
        <v>14814927</v>
      </c>
      <c r="H8" s="56">
        <v>21399.234295747174</v>
      </c>
      <c r="I8" s="57">
        <v>29.616743977206234</v>
      </c>
      <c r="J8" s="58">
        <v>72253.838275458445</v>
      </c>
    </row>
    <row r="9" spans="1:10" x14ac:dyDescent="0.2">
      <c r="A9" s="112"/>
      <c r="B9" s="72" t="s">
        <v>148</v>
      </c>
      <c r="C9" s="63">
        <v>49</v>
      </c>
      <c r="D9" s="7">
        <v>108.48</v>
      </c>
      <c r="E9" s="7">
        <v>62.11</v>
      </c>
      <c r="F9" s="6">
        <v>35663899</v>
      </c>
      <c r="G9" s="64">
        <v>46100774</v>
      </c>
      <c r="H9" s="56">
        <v>328760.13089970499</v>
      </c>
      <c r="I9" s="57">
        <v>77.360738021448412</v>
      </c>
      <c r="J9" s="58">
        <v>424970.26179940999</v>
      </c>
    </row>
    <row r="10" spans="1:10" x14ac:dyDescent="0.2">
      <c r="A10" s="112"/>
      <c r="B10" s="72" t="s">
        <v>84</v>
      </c>
      <c r="C10" s="63">
        <v>24</v>
      </c>
      <c r="D10" s="7">
        <v>32.369999999999997</v>
      </c>
      <c r="E10" s="7">
        <v>11.37</v>
      </c>
      <c r="F10" s="6">
        <v>1689660</v>
      </c>
      <c r="G10" s="64">
        <v>14989979</v>
      </c>
      <c r="H10" s="56">
        <v>52198.331788693242</v>
      </c>
      <c r="I10" s="57">
        <v>11.271930400969875</v>
      </c>
      <c r="J10" s="58">
        <v>463082.45288847701</v>
      </c>
    </row>
    <row r="11" spans="1:10" x14ac:dyDescent="0.2">
      <c r="A11" s="112"/>
      <c r="B11" s="72" t="s">
        <v>88</v>
      </c>
      <c r="C11" s="63">
        <v>25</v>
      </c>
      <c r="D11" s="7">
        <v>65.97</v>
      </c>
      <c r="E11" s="7">
        <v>38.97</v>
      </c>
      <c r="F11" s="6">
        <v>5302777</v>
      </c>
      <c r="G11" s="64">
        <v>9489214</v>
      </c>
      <c r="H11" s="56">
        <v>80381.643171138392</v>
      </c>
      <c r="I11" s="57">
        <v>55.882152093945827</v>
      </c>
      <c r="J11" s="58">
        <v>143841.35212975595</v>
      </c>
    </row>
    <row r="12" spans="1:10" x14ac:dyDescent="0.2">
      <c r="A12" s="112"/>
      <c r="B12" s="72" t="s">
        <v>114</v>
      </c>
      <c r="C12" s="63">
        <v>34</v>
      </c>
      <c r="D12" s="7">
        <v>76.08</v>
      </c>
      <c r="E12" s="7">
        <v>43.42</v>
      </c>
      <c r="F12" s="6">
        <v>1789271</v>
      </c>
      <c r="G12" s="64">
        <v>4991635</v>
      </c>
      <c r="H12" s="56">
        <v>23518.28338590957</v>
      </c>
      <c r="I12" s="57">
        <v>35.84538933635973</v>
      </c>
      <c r="J12" s="58">
        <v>65610.344374342792</v>
      </c>
    </row>
    <row r="13" spans="1:10" x14ac:dyDescent="0.2">
      <c r="A13" s="112"/>
      <c r="B13" s="72" t="s">
        <v>54</v>
      </c>
      <c r="C13" s="63">
        <v>17</v>
      </c>
      <c r="D13" s="7">
        <v>106.61</v>
      </c>
      <c r="E13" s="7">
        <v>91.36</v>
      </c>
      <c r="F13" s="6">
        <v>5612934</v>
      </c>
      <c r="G13" s="64">
        <v>136977979</v>
      </c>
      <c r="H13" s="56">
        <v>52649.226151392926</v>
      </c>
      <c r="I13" s="57">
        <v>4.09769076823655</v>
      </c>
      <c r="J13" s="58">
        <v>1284851.1302879655</v>
      </c>
    </row>
    <row r="14" spans="1:10" x14ac:dyDescent="0.2">
      <c r="A14" s="112"/>
      <c r="B14" s="72" t="s">
        <v>105</v>
      </c>
      <c r="C14" s="63">
        <v>31</v>
      </c>
      <c r="D14" s="7">
        <v>90.44</v>
      </c>
      <c r="E14" s="7">
        <v>71.12</v>
      </c>
      <c r="F14" s="6">
        <v>3015242</v>
      </c>
      <c r="G14" s="64">
        <v>12122396</v>
      </c>
      <c r="H14" s="56">
        <v>33339.694825298538</v>
      </c>
      <c r="I14" s="57">
        <v>24.873317123116585</v>
      </c>
      <c r="J14" s="58">
        <v>134037.99203892084</v>
      </c>
    </row>
    <row r="15" spans="1:10" x14ac:dyDescent="0.2">
      <c r="A15" s="112"/>
      <c r="B15" s="72" t="s">
        <v>19</v>
      </c>
      <c r="C15" s="63">
        <v>7</v>
      </c>
      <c r="D15" s="7">
        <v>8.61</v>
      </c>
      <c r="E15" s="7">
        <v>0.61</v>
      </c>
      <c r="F15" s="6">
        <v>88864</v>
      </c>
      <c r="G15" s="64">
        <v>210053</v>
      </c>
      <c r="H15" s="56">
        <v>10321.022067363532</v>
      </c>
      <c r="I15" s="57">
        <v>42.305513370435079</v>
      </c>
      <c r="J15" s="58">
        <v>24396.399535423927</v>
      </c>
    </row>
    <row r="16" spans="1:10" x14ac:dyDescent="0.2">
      <c r="A16" s="112"/>
      <c r="B16" s="72" t="s">
        <v>77</v>
      </c>
      <c r="C16" s="63">
        <v>23</v>
      </c>
      <c r="D16" s="7">
        <v>71.260000000000005</v>
      </c>
      <c r="E16" s="7">
        <v>48.61</v>
      </c>
      <c r="F16" s="6">
        <v>2419122</v>
      </c>
      <c r="G16" s="64">
        <v>15519300</v>
      </c>
      <c r="H16" s="56">
        <v>33947.824866685376</v>
      </c>
      <c r="I16" s="57">
        <v>15.58782934797317</v>
      </c>
      <c r="J16" s="58">
        <v>217784.17064271681</v>
      </c>
    </row>
    <row r="17" spans="1:10" x14ac:dyDescent="0.2">
      <c r="A17" s="112"/>
      <c r="B17" s="72" t="s">
        <v>29</v>
      </c>
      <c r="C17" s="63">
        <v>11</v>
      </c>
      <c r="D17" s="7">
        <v>21.43</v>
      </c>
      <c r="E17" s="7">
        <v>8.43</v>
      </c>
      <c r="F17" s="6">
        <v>582218</v>
      </c>
      <c r="G17" s="64">
        <v>1725609</v>
      </c>
      <c r="H17" s="56">
        <v>27168.36210919272</v>
      </c>
      <c r="I17" s="57">
        <v>33.739856479654428</v>
      </c>
      <c r="J17" s="58">
        <v>80523.051796546904</v>
      </c>
    </row>
    <row r="18" spans="1:10" x14ac:dyDescent="0.2">
      <c r="A18" s="112"/>
      <c r="B18" s="72" t="s">
        <v>43</v>
      </c>
      <c r="C18" s="63">
        <v>14</v>
      </c>
      <c r="D18" s="7">
        <v>48.3</v>
      </c>
      <c r="E18" s="7">
        <v>36.299999999999997</v>
      </c>
      <c r="F18" s="6">
        <v>4882122</v>
      </c>
      <c r="G18" s="64">
        <v>48117171</v>
      </c>
      <c r="H18" s="56">
        <v>101079.13043478261</v>
      </c>
      <c r="I18" s="57">
        <v>10.146319699468616</v>
      </c>
      <c r="J18" s="58">
        <v>996214.72049689444</v>
      </c>
    </row>
    <row r="19" spans="1:10" x14ac:dyDescent="0.2">
      <c r="A19" s="112"/>
      <c r="B19" s="72" t="s">
        <v>59</v>
      </c>
      <c r="C19" s="63">
        <v>18</v>
      </c>
      <c r="D19" s="7">
        <v>39.409999999999997</v>
      </c>
      <c r="E19" s="7">
        <v>30.41</v>
      </c>
      <c r="F19" s="6">
        <v>1470291</v>
      </c>
      <c r="G19" s="64">
        <v>3170888</v>
      </c>
      <c r="H19" s="56">
        <v>37307.561532605941</v>
      </c>
      <c r="I19" s="57">
        <v>46.368430546900427</v>
      </c>
      <c r="J19" s="58">
        <v>80458.969804618129</v>
      </c>
    </row>
    <row r="20" spans="1:10" x14ac:dyDescent="0.2">
      <c r="A20" s="112"/>
      <c r="B20" s="72" t="s">
        <v>30</v>
      </c>
      <c r="C20" s="63">
        <v>11</v>
      </c>
      <c r="D20" s="7">
        <v>27</v>
      </c>
      <c r="E20" s="7">
        <v>16.02</v>
      </c>
      <c r="F20" s="6">
        <v>939978</v>
      </c>
      <c r="G20" s="64">
        <v>1978597</v>
      </c>
      <c r="H20" s="56">
        <v>34814</v>
      </c>
      <c r="I20" s="57">
        <v>47.507299364145403</v>
      </c>
      <c r="J20" s="58">
        <v>73281.370370370365</v>
      </c>
    </row>
    <row r="21" spans="1:10" x14ac:dyDescent="0.2">
      <c r="A21" s="112"/>
      <c r="B21" s="72" t="s">
        <v>31</v>
      </c>
      <c r="C21" s="63">
        <v>11</v>
      </c>
      <c r="D21" s="7">
        <v>55.57</v>
      </c>
      <c r="E21" s="7">
        <v>47.57</v>
      </c>
      <c r="F21" s="6">
        <v>4125231</v>
      </c>
      <c r="G21" s="64">
        <v>6832283</v>
      </c>
      <c r="H21" s="56">
        <v>74234.856937196324</v>
      </c>
      <c r="I21" s="57">
        <v>60.378514765854987</v>
      </c>
      <c r="J21" s="58">
        <v>122949.127226921</v>
      </c>
    </row>
    <row r="22" spans="1:10" x14ac:dyDescent="0.2">
      <c r="A22" s="112"/>
      <c r="B22" s="72" t="s">
        <v>32</v>
      </c>
      <c r="C22" s="63">
        <v>11</v>
      </c>
      <c r="D22" s="7">
        <v>18.11</v>
      </c>
      <c r="E22" s="7">
        <v>7.11</v>
      </c>
      <c r="F22" s="6">
        <v>192118</v>
      </c>
      <c r="G22" s="64">
        <v>492945</v>
      </c>
      <c r="H22" s="56">
        <v>10608.39315295417</v>
      </c>
      <c r="I22" s="57">
        <v>38.973516315207576</v>
      </c>
      <c r="J22" s="58">
        <v>27219.491993373827</v>
      </c>
    </row>
    <row r="23" spans="1:10" x14ac:dyDescent="0.2">
      <c r="A23" s="112"/>
      <c r="B23" s="72" t="s">
        <v>253</v>
      </c>
      <c r="C23" s="63">
        <v>316</v>
      </c>
      <c r="D23" s="7">
        <v>1472.7</v>
      </c>
      <c r="E23" s="7">
        <v>1215.93</v>
      </c>
      <c r="F23" s="6">
        <v>62110387</v>
      </c>
      <c r="G23" s="64">
        <v>361469112</v>
      </c>
      <c r="H23" s="56">
        <v>42174.50057717118</v>
      </c>
      <c r="I23" s="57">
        <v>17.182764706047688</v>
      </c>
      <c r="J23" s="58">
        <v>245446.53493583214</v>
      </c>
    </row>
    <row r="24" spans="1:10" x14ac:dyDescent="0.2">
      <c r="A24" s="112"/>
      <c r="B24" s="72" t="s">
        <v>24</v>
      </c>
      <c r="C24" s="63">
        <v>9</v>
      </c>
      <c r="D24" s="7">
        <v>19.87</v>
      </c>
      <c r="E24" s="7">
        <v>9.07</v>
      </c>
      <c r="F24" s="6">
        <v>440755</v>
      </c>
      <c r="G24" s="64">
        <v>1532514</v>
      </c>
      <c r="H24" s="56">
        <v>22181.93256165073</v>
      </c>
      <c r="I24" s="57">
        <v>28.760259286375202</v>
      </c>
      <c r="J24" s="58">
        <v>77127.025666834423</v>
      </c>
    </row>
    <row r="25" spans="1:10" x14ac:dyDescent="0.2">
      <c r="A25" s="112"/>
      <c r="B25" s="72" t="s">
        <v>113</v>
      </c>
      <c r="C25" s="63">
        <v>33</v>
      </c>
      <c r="D25" s="7">
        <v>90.97</v>
      </c>
      <c r="E25" s="7">
        <v>62.36</v>
      </c>
      <c r="F25" s="6">
        <v>6615264</v>
      </c>
      <c r="G25" s="64">
        <v>35377353</v>
      </c>
      <c r="H25" s="56">
        <v>72719.182147960862</v>
      </c>
      <c r="I25" s="57">
        <v>18.699149142107945</v>
      </c>
      <c r="J25" s="58">
        <v>388890.32648125757</v>
      </c>
    </row>
    <row r="26" spans="1:10" x14ac:dyDescent="0.2">
      <c r="A26" s="112"/>
      <c r="B26" s="72" t="s">
        <v>23</v>
      </c>
      <c r="C26" s="63">
        <v>8</v>
      </c>
      <c r="D26" s="7">
        <v>27.48</v>
      </c>
      <c r="E26" s="7">
        <v>17.48</v>
      </c>
      <c r="F26" s="6">
        <v>832425</v>
      </c>
      <c r="G26" s="64">
        <v>4171382</v>
      </c>
      <c r="H26" s="56">
        <v>30292.03056768559</v>
      </c>
      <c r="I26" s="57">
        <v>19.955616627774681</v>
      </c>
      <c r="J26" s="58">
        <v>151797.01601164482</v>
      </c>
    </row>
    <row r="27" spans="1:10" x14ac:dyDescent="0.2">
      <c r="A27" s="112"/>
      <c r="B27" s="72" t="s">
        <v>1</v>
      </c>
      <c r="C27" s="63">
        <v>738</v>
      </c>
      <c r="D27" s="7">
        <v>5133.7700000000004</v>
      </c>
      <c r="E27" s="7">
        <v>4553.1000000000004</v>
      </c>
      <c r="F27" s="6">
        <v>293104505</v>
      </c>
      <c r="G27" s="64">
        <v>952999408</v>
      </c>
      <c r="H27" s="56">
        <v>57093.423546438578</v>
      </c>
      <c r="I27" s="57">
        <v>30.756000742447469</v>
      </c>
      <c r="J27" s="58">
        <v>185633.44442777918</v>
      </c>
    </row>
    <row r="28" spans="1:10" x14ac:dyDescent="0.2">
      <c r="A28" s="112"/>
      <c r="B28" s="72" t="s">
        <v>97</v>
      </c>
      <c r="C28" s="63">
        <v>28</v>
      </c>
      <c r="D28" s="7">
        <v>216.21</v>
      </c>
      <c r="E28" s="7">
        <v>191.38</v>
      </c>
      <c r="F28" s="6">
        <v>6170962</v>
      </c>
      <c r="G28" s="64">
        <v>12868260</v>
      </c>
      <c r="H28" s="56">
        <v>28541.519818694785</v>
      </c>
      <c r="I28" s="57">
        <v>47.954906102301322</v>
      </c>
      <c r="J28" s="58">
        <v>59517.413625641733</v>
      </c>
    </row>
    <row r="29" spans="1:10" x14ac:dyDescent="0.2">
      <c r="A29" s="112"/>
      <c r="B29" s="72" t="s">
        <v>2</v>
      </c>
      <c r="C29" s="63">
        <v>2</v>
      </c>
      <c r="D29" s="7" t="s">
        <v>3</v>
      </c>
      <c r="E29" s="7" t="s">
        <v>3</v>
      </c>
      <c r="F29" s="6" t="s">
        <v>3</v>
      </c>
      <c r="G29" s="64" t="s">
        <v>3</v>
      </c>
      <c r="H29" s="56" t="s">
        <v>3</v>
      </c>
      <c r="I29" s="58" t="s">
        <v>3</v>
      </c>
      <c r="J29" s="58" t="s">
        <v>3</v>
      </c>
    </row>
    <row r="30" spans="1:10" x14ac:dyDescent="0.2">
      <c r="A30" s="112"/>
      <c r="B30" s="72" t="s">
        <v>78</v>
      </c>
      <c r="C30" s="63">
        <v>23</v>
      </c>
      <c r="D30" s="7">
        <v>28.45</v>
      </c>
      <c r="E30" s="7">
        <v>9.0399999999999991</v>
      </c>
      <c r="F30" s="6">
        <v>599810</v>
      </c>
      <c r="G30" s="64">
        <v>3211449</v>
      </c>
      <c r="H30" s="56">
        <v>21082.952548330406</v>
      </c>
      <c r="I30" s="57">
        <v>18.677238841407725</v>
      </c>
      <c r="J30" s="58">
        <v>112880.45694200351</v>
      </c>
    </row>
    <row r="31" spans="1:10" x14ac:dyDescent="0.2">
      <c r="A31" s="112"/>
      <c r="B31" s="72" t="s">
        <v>243</v>
      </c>
      <c r="C31" s="63">
        <v>214</v>
      </c>
      <c r="D31" s="7">
        <v>584.51</v>
      </c>
      <c r="E31" s="7">
        <v>420.35</v>
      </c>
      <c r="F31" s="6">
        <v>75312177</v>
      </c>
      <c r="G31" s="64">
        <v>163654768</v>
      </c>
      <c r="H31" s="56">
        <v>128846.68696857197</v>
      </c>
      <c r="I31" s="57">
        <v>46.018932366211288</v>
      </c>
      <c r="J31" s="58">
        <v>279986.25857555901</v>
      </c>
    </row>
    <row r="32" spans="1:10" x14ac:dyDescent="0.2">
      <c r="A32" s="112"/>
      <c r="B32" s="72" t="s">
        <v>247</v>
      </c>
      <c r="C32" s="63">
        <v>277</v>
      </c>
      <c r="D32" s="7">
        <v>1362.09</v>
      </c>
      <c r="E32" s="7">
        <v>1083.47</v>
      </c>
      <c r="F32" s="6">
        <v>77590534</v>
      </c>
      <c r="G32" s="64">
        <v>197441912</v>
      </c>
      <c r="H32" s="56">
        <v>56964.32247502001</v>
      </c>
      <c r="I32" s="57">
        <v>39.297904489498663</v>
      </c>
      <c r="J32" s="58">
        <v>144955.11456658519</v>
      </c>
    </row>
    <row r="33" spans="1:10" x14ac:dyDescent="0.2">
      <c r="A33" s="112"/>
      <c r="B33" s="72" t="s">
        <v>99</v>
      </c>
      <c r="C33" s="63">
        <v>29</v>
      </c>
      <c r="D33" s="7">
        <v>61.54</v>
      </c>
      <c r="E33" s="7">
        <v>33.54</v>
      </c>
      <c r="F33" s="6">
        <v>1239049</v>
      </c>
      <c r="G33" s="64">
        <v>3103591</v>
      </c>
      <c r="H33" s="56">
        <v>20134.042898927528</v>
      </c>
      <c r="I33" s="57">
        <v>39.923076204306561</v>
      </c>
      <c r="J33" s="58">
        <v>50432.092947676312</v>
      </c>
    </row>
    <row r="34" spans="1:10" x14ac:dyDescent="0.2">
      <c r="A34" s="112"/>
      <c r="B34" s="72" t="s">
        <v>167</v>
      </c>
      <c r="C34" s="63">
        <v>61</v>
      </c>
      <c r="D34" s="7">
        <v>216.77</v>
      </c>
      <c r="E34" s="7">
        <v>146.41</v>
      </c>
      <c r="F34" s="6">
        <v>3771340</v>
      </c>
      <c r="G34" s="64">
        <v>23000416</v>
      </c>
      <c r="H34" s="56">
        <v>17397.887161507588</v>
      </c>
      <c r="I34" s="57">
        <v>16.39683386596138</v>
      </c>
      <c r="J34" s="58">
        <v>106105.16215343452</v>
      </c>
    </row>
    <row r="35" spans="1:10" x14ac:dyDescent="0.2">
      <c r="A35" s="112"/>
      <c r="B35" s="72" t="s">
        <v>12</v>
      </c>
      <c r="C35" s="63">
        <v>5</v>
      </c>
      <c r="D35" s="7">
        <v>11</v>
      </c>
      <c r="E35" s="7">
        <v>8</v>
      </c>
      <c r="F35" s="6">
        <v>385920</v>
      </c>
      <c r="G35" s="64">
        <v>690110</v>
      </c>
      <c r="H35" s="56">
        <v>35083.63636363636</v>
      </c>
      <c r="I35" s="57">
        <v>55.921519757719786</v>
      </c>
      <c r="J35" s="58">
        <v>62737.272727272728</v>
      </c>
    </row>
    <row r="36" spans="1:10" x14ac:dyDescent="0.2">
      <c r="A36" s="112"/>
      <c r="B36" s="72" t="s">
        <v>7</v>
      </c>
      <c r="C36" s="63">
        <v>4</v>
      </c>
      <c r="D36" s="7">
        <v>6.37</v>
      </c>
      <c r="E36" s="7">
        <v>4.37</v>
      </c>
      <c r="F36" s="6">
        <v>86636</v>
      </c>
      <c r="G36" s="64">
        <v>453408</v>
      </c>
      <c r="H36" s="56">
        <v>13600.627943485086</v>
      </c>
      <c r="I36" s="57">
        <v>19.107735196555861</v>
      </c>
      <c r="J36" s="58">
        <v>71178.649921507065</v>
      </c>
    </row>
    <row r="37" spans="1:10" x14ac:dyDescent="0.2">
      <c r="A37" s="112"/>
      <c r="B37" s="72" t="s">
        <v>48</v>
      </c>
      <c r="C37" s="63">
        <v>15</v>
      </c>
      <c r="D37" s="7">
        <v>36.65</v>
      </c>
      <c r="E37" s="7">
        <v>23.9</v>
      </c>
      <c r="F37" s="6">
        <v>786216</v>
      </c>
      <c r="G37" s="64">
        <v>1940438</v>
      </c>
      <c r="H37" s="56">
        <v>21452.00545702592</v>
      </c>
      <c r="I37" s="57">
        <v>40.517450183927544</v>
      </c>
      <c r="J37" s="58">
        <v>52945.102319236015</v>
      </c>
    </row>
    <row r="38" spans="1:10" x14ac:dyDescent="0.2">
      <c r="A38" s="112"/>
      <c r="B38" s="72" t="s">
        <v>39</v>
      </c>
      <c r="C38" s="63">
        <v>13</v>
      </c>
      <c r="D38" s="7">
        <v>29.88</v>
      </c>
      <c r="E38" s="7">
        <v>18.13</v>
      </c>
      <c r="F38" s="6">
        <v>887692</v>
      </c>
      <c r="G38" s="64">
        <v>3018962</v>
      </c>
      <c r="H38" s="56">
        <v>29708.567603748328</v>
      </c>
      <c r="I38" s="57">
        <v>29.403881201552057</v>
      </c>
      <c r="J38" s="58">
        <v>101036.21151271753</v>
      </c>
    </row>
    <row r="39" spans="1:10" x14ac:dyDescent="0.2">
      <c r="A39" s="112"/>
      <c r="B39" s="72" t="s">
        <v>191</v>
      </c>
      <c r="C39" s="63">
        <v>81</v>
      </c>
      <c r="D39" s="7">
        <v>389.78</v>
      </c>
      <c r="E39" s="7">
        <v>323.62</v>
      </c>
      <c r="F39" s="6">
        <v>15230082</v>
      </c>
      <c r="G39" s="64">
        <v>90434993</v>
      </c>
      <c r="H39" s="56">
        <v>39073.533788290835</v>
      </c>
      <c r="I39" s="57">
        <v>16.840916878270782</v>
      </c>
      <c r="J39" s="58">
        <v>232015.47796192724</v>
      </c>
    </row>
    <row r="40" spans="1:10" x14ac:dyDescent="0.2">
      <c r="A40" s="112"/>
      <c r="B40" s="72" t="s">
        <v>5</v>
      </c>
      <c r="C40" s="63">
        <v>3</v>
      </c>
      <c r="D40" s="7">
        <v>3.23</v>
      </c>
      <c r="E40" s="7">
        <v>0.23</v>
      </c>
      <c r="F40" s="6">
        <v>50635</v>
      </c>
      <c r="G40" s="64">
        <v>203689</v>
      </c>
      <c r="H40" s="56">
        <v>15676.470588235294</v>
      </c>
      <c r="I40" s="57">
        <v>24.858976184280937</v>
      </c>
      <c r="J40" s="58">
        <v>63061.609907120743</v>
      </c>
    </row>
    <row r="41" spans="1:10" x14ac:dyDescent="0.2">
      <c r="A41" s="112"/>
      <c r="B41" s="72" t="s">
        <v>73</v>
      </c>
      <c r="C41" s="63">
        <v>22</v>
      </c>
      <c r="D41" s="7">
        <v>35.24</v>
      </c>
      <c r="E41" s="7">
        <v>12.13</v>
      </c>
      <c r="F41" s="6">
        <v>554669</v>
      </c>
      <c r="G41" s="64">
        <v>1424685</v>
      </c>
      <c r="H41" s="56">
        <v>15739.755959137343</v>
      </c>
      <c r="I41" s="57">
        <v>38.932746536953786</v>
      </c>
      <c r="J41" s="58">
        <v>40428.064699205446</v>
      </c>
    </row>
    <row r="42" spans="1:10" x14ac:dyDescent="0.2">
      <c r="A42" s="112"/>
      <c r="B42" s="72" t="s">
        <v>79</v>
      </c>
      <c r="C42" s="63">
        <v>23</v>
      </c>
      <c r="D42" s="7">
        <v>53.05</v>
      </c>
      <c r="E42" s="7">
        <v>32.049999999999997</v>
      </c>
      <c r="F42" s="6">
        <v>1813685</v>
      </c>
      <c r="G42" s="64">
        <v>5580320</v>
      </c>
      <c r="H42" s="56">
        <v>34188.218661639963</v>
      </c>
      <c r="I42" s="57">
        <v>32.501451529661381</v>
      </c>
      <c r="J42" s="58">
        <v>105189.82092365694</v>
      </c>
    </row>
    <row r="43" spans="1:10" x14ac:dyDescent="0.2">
      <c r="A43" s="112"/>
      <c r="B43" s="72" t="s">
        <v>33</v>
      </c>
      <c r="C43" s="63">
        <v>11</v>
      </c>
      <c r="D43" s="7">
        <v>64.59</v>
      </c>
      <c r="E43" s="7">
        <v>54.59</v>
      </c>
      <c r="F43" s="6">
        <v>2720156</v>
      </c>
      <c r="G43" s="64">
        <v>12062260</v>
      </c>
      <c r="H43" s="56">
        <v>42114.197244155439</v>
      </c>
      <c r="I43" s="57">
        <v>22.550964744583517</v>
      </c>
      <c r="J43" s="58">
        <v>186751.19987614182</v>
      </c>
    </row>
    <row r="44" spans="1:10" x14ac:dyDescent="0.2">
      <c r="A44" s="112"/>
      <c r="B44" s="72" t="s">
        <v>40</v>
      </c>
      <c r="C44" s="63">
        <v>13</v>
      </c>
      <c r="D44" s="7">
        <v>22.06</v>
      </c>
      <c r="E44" s="7">
        <v>8.06</v>
      </c>
      <c r="F44" s="6">
        <v>267781</v>
      </c>
      <c r="G44" s="64">
        <v>712308</v>
      </c>
      <c r="H44" s="56">
        <v>12138.757932910246</v>
      </c>
      <c r="I44" s="57">
        <v>37.59342868534398</v>
      </c>
      <c r="J44" s="58">
        <v>32289.573889392566</v>
      </c>
    </row>
    <row r="45" spans="1:10" x14ac:dyDescent="0.2">
      <c r="A45" s="112"/>
      <c r="B45" s="72" t="s">
        <v>46</v>
      </c>
      <c r="C45" s="63">
        <v>15</v>
      </c>
      <c r="D45" s="7">
        <v>36.409999999999997</v>
      </c>
      <c r="E45" s="7">
        <v>26.51</v>
      </c>
      <c r="F45" s="6">
        <v>1391865</v>
      </c>
      <c r="G45" s="64">
        <v>3412956</v>
      </c>
      <c r="H45" s="56">
        <v>38227.547377094212</v>
      </c>
      <c r="I45" s="57">
        <v>40.781803222778144</v>
      </c>
      <c r="J45" s="58">
        <v>93736.775611095858</v>
      </c>
    </row>
    <row r="46" spans="1:10" x14ac:dyDescent="0.2">
      <c r="A46" s="112"/>
      <c r="B46" s="72" t="s">
        <v>60</v>
      </c>
      <c r="C46" s="63">
        <v>18</v>
      </c>
      <c r="D46" s="7">
        <v>66.239999999999995</v>
      </c>
      <c r="E46" s="7">
        <v>49.24</v>
      </c>
      <c r="F46" s="6">
        <v>2083839</v>
      </c>
      <c r="G46" s="64">
        <v>8532956</v>
      </c>
      <c r="H46" s="56">
        <v>31458.92210144928</v>
      </c>
      <c r="I46" s="57">
        <v>24.421068150357272</v>
      </c>
      <c r="J46" s="58">
        <v>128818.78019323673</v>
      </c>
    </row>
    <row r="47" spans="1:10" x14ac:dyDescent="0.2">
      <c r="A47" s="112"/>
      <c r="B47" s="72" t="s">
        <v>8</v>
      </c>
      <c r="C47" s="63">
        <v>4</v>
      </c>
      <c r="D47" s="7">
        <v>3.77</v>
      </c>
      <c r="E47" s="7">
        <v>0.77</v>
      </c>
      <c r="F47" s="6">
        <v>961291</v>
      </c>
      <c r="G47" s="64">
        <v>582553</v>
      </c>
      <c r="H47" s="56">
        <v>254984.35013262599</v>
      </c>
      <c r="I47" s="57">
        <v>165.01348375169297</v>
      </c>
      <c r="J47" s="58">
        <v>154523.34217506633</v>
      </c>
    </row>
    <row r="48" spans="1:10" x14ac:dyDescent="0.2">
      <c r="A48" s="112"/>
      <c r="B48" s="72" t="s">
        <v>217</v>
      </c>
      <c r="C48" s="63">
        <v>116</v>
      </c>
      <c r="D48" s="7">
        <v>401.24</v>
      </c>
      <c r="E48" s="7">
        <v>273.64999999999998</v>
      </c>
      <c r="F48" s="6">
        <v>14773264</v>
      </c>
      <c r="G48" s="64">
        <v>26451356</v>
      </c>
      <c r="H48" s="56">
        <v>36819.021034792146</v>
      </c>
      <c r="I48" s="57">
        <v>55.850686823012019</v>
      </c>
      <c r="J48" s="58">
        <v>65924.025520885261</v>
      </c>
    </row>
    <row r="49" spans="1:10" x14ac:dyDescent="0.2">
      <c r="A49" s="112"/>
      <c r="B49" s="72" t="s">
        <v>139</v>
      </c>
      <c r="C49" s="63">
        <v>43</v>
      </c>
      <c r="D49" s="7">
        <v>85.27</v>
      </c>
      <c r="E49" s="7">
        <v>40.869999999999997</v>
      </c>
      <c r="F49" s="6">
        <v>1492933</v>
      </c>
      <c r="G49" s="64">
        <v>3534518</v>
      </c>
      <c r="H49" s="56">
        <v>17508.30303741058</v>
      </c>
      <c r="I49" s="57">
        <v>42.238658849664937</v>
      </c>
      <c r="J49" s="58">
        <v>41450.897150228688</v>
      </c>
    </row>
    <row r="50" spans="1:10" x14ac:dyDescent="0.2">
      <c r="A50" s="112"/>
      <c r="B50" s="72" t="s">
        <v>15</v>
      </c>
      <c r="C50" s="63">
        <v>6</v>
      </c>
      <c r="D50" s="7">
        <v>11.21</v>
      </c>
      <c r="E50" s="7">
        <v>5.21</v>
      </c>
      <c r="F50" s="6">
        <v>242336</v>
      </c>
      <c r="G50" s="64">
        <v>461515</v>
      </c>
      <c r="H50" s="56">
        <v>21617.841213202497</v>
      </c>
      <c r="I50" s="57">
        <v>52.508802530795315</v>
      </c>
      <c r="J50" s="58">
        <v>41169.937555753786</v>
      </c>
    </row>
    <row r="51" spans="1:10" x14ac:dyDescent="0.2">
      <c r="A51" s="112"/>
      <c r="B51" s="72" t="s">
        <v>171</v>
      </c>
      <c r="C51" s="63">
        <v>65</v>
      </c>
      <c r="D51" s="7">
        <v>167.43</v>
      </c>
      <c r="E51" s="7">
        <v>109.68</v>
      </c>
      <c r="F51" s="6">
        <v>5773104</v>
      </c>
      <c r="G51" s="64">
        <v>27073994</v>
      </c>
      <c r="H51" s="56">
        <v>34480.702383085467</v>
      </c>
      <c r="I51" s="57">
        <v>21.323429413480699</v>
      </c>
      <c r="J51" s="58">
        <v>161703.36259929521</v>
      </c>
    </row>
    <row r="52" spans="1:10" x14ac:dyDescent="0.2">
      <c r="A52" s="112"/>
      <c r="B52" s="72" t="s">
        <v>131</v>
      </c>
      <c r="C52" s="63">
        <v>39</v>
      </c>
      <c r="D52" s="7">
        <v>150.38</v>
      </c>
      <c r="E52" s="7">
        <v>120.51</v>
      </c>
      <c r="F52" s="6">
        <v>4793750</v>
      </c>
      <c r="G52" s="64">
        <v>25699960</v>
      </c>
      <c r="H52" s="56">
        <v>31877.576805426255</v>
      </c>
      <c r="I52" s="57">
        <v>18.652752766930377</v>
      </c>
      <c r="J52" s="58">
        <v>170900.1196967682</v>
      </c>
    </row>
    <row r="53" spans="1:10" x14ac:dyDescent="0.2">
      <c r="A53" s="112"/>
      <c r="B53" s="72" t="s">
        <v>248</v>
      </c>
      <c r="C53" s="63">
        <v>281</v>
      </c>
      <c r="D53" s="7">
        <v>760.08</v>
      </c>
      <c r="E53" s="7">
        <v>477.88</v>
      </c>
      <c r="F53" s="6">
        <v>36822862</v>
      </c>
      <c r="G53" s="64">
        <v>349802048</v>
      </c>
      <c r="H53" s="56">
        <v>48446.034627933899</v>
      </c>
      <c r="I53" s="57">
        <v>10.526771415586451</v>
      </c>
      <c r="J53" s="58">
        <v>460217.40869382169</v>
      </c>
    </row>
    <row r="54" spans="1:10" x14ac:dyDescent="0.2">
      <c r="A54" s="112"/>
      <c r="B54" s="72" t="s">
        <v>47</v>
      </c>
      <c r="C54" s="63">
        <v>15</v>
      </c>
      <c r="D54" s="7">
        <v>79.64</v>
      </c>
      <c r="E54" s="7">
        <v>65.64</v>
      </c>
      <c r="F54" s="6">
        <v>4516211</v>
      </c>
      <c r="G54" s="64">
        <v>12118020</v>
      </c>
      <c r="H54" s="56">
        <v>56707.822702159719</v>
      </c>
      <c r="I54" s="57">
        <v>37.268555424070932</v>
      </c>
      <c r="J54" s="58">
        <v>152159.96986438974</v>
      </c>
    </row>
    <row r="55" spans="1:10" x14ac:dyDescent="0.2">
      <c r="A55" s="112"/>
      <c r="B55" s="72" t="s">
        <v>61</v>
      </c>
      <c r="C55" s="63">
        <v>18</v>
      </c>
      <c r="D55" s="7">
        <v>30.34</v>
      </c>
      <c r="E55" s="7">
        <v>9.5500000000000007</v>
      </c>
      <c r="F55" s="6">
        <v>679308</v>
      </c>
      <c r="G55" s="64">
        <v>1467840</v>
      </c>
      <c r="H55" s="56">
        <v>22389.848384970337</v>
      </c>
      <c r="I55" s="57">
        <v>46.279431000654021</v>
      </c>
      <c r="J55" s="58">
        <v>48379.696769940674</v>
      </c>
    </row>
    <row r="56" spans="1:10" x14ac:dyDescent="0.2">
      <c r="A56" s="112"/>
      <c r="B56" s="72" t="s">
        <v>89</v>
      </c>
      <c r="C56" s="63">
        <v>25</v>
      </c>
      <c r="D56" s="7">
        <v>223.12</v>
      </c>
      <c r="E56" s="7">
        <v>201.12</v>
      </c>
      <c r="F56" s="6">
        <v>4230443</v>
      </c>
      <c r="G56" s="64">
        <v>8907082</v>
      </c>
      <c r="H56" s="56">
        <v>18960.393510218717</v>
      </c>
      <c r="I56" s="57">
        <v>47.495273985352334</v>
      </c>
      <c r="J56" s="58">
        <v>39920.58981713876</v>
      </c>
    </row>
    <row r="57" spans="1:10" x14ac:dyDescent="0.2">
      <c r="A57" s="112"/>
      <c r="B57" s="72" t="s">
        <v>62</v>
      </c>
      <c r="C57" s="63">
        <v>18</v>
      </c>
      <c r="D57" s="7">
        <v>73.599999999999994</v>
      </c>
      <c r="E57" s="7">
        <v>55.49</v>
      </c>
      <c r="F57" s="6">
        <v>2724140</v>
      </c>
      <c r="G57" s="64">
        <v>28962919</v>
      </c>
      <c r="H57" s="56">
        <v>37012.77173913044</v>
      </c>
      <c r="I57" s="57">
        <v>9.4056127422791871</v>
      </c>
      <c r="J57" s="58">
        <v>393517.92119565222</v>
      </c>
    </row>
    <row r="58" spans="1:10" x14ac:dyDescent="0.2">
      <c r="A58" s="112"/>
      <c r="B58" s="72" t="s">
        <v>208</v>
      </c>
      <c r="C58" s="63">
        <v>101</v>
      </c>
      <c r="D58" s="7">
        <v>298.89999999999998</v>
      </c>
      <c r="E58" s="7">
        <v>221.07</v>
      </c>
      <c r="F58" s="6">
        <v>8693477</v>
      </c>
      <c r="G58" s="64">
        <v>75371156</v>
      </c>
      <c r="H58" s="56">
        <v>29084.901304784213</v>
      </c>
      <c r="I58" s="57">
        <v>11.534222720426365</v>
      </c>
      <c r="J58" s="58">
        <v>252161.77985948478</v>
      </c>
    </row>
    <row r="59" spans="1:10" x14ac:dyDescent="0.2">
      <c r="A59" s="112"/>
      <c r="B59" s="72" t="s">
        <v>125</v>
      </c>
      <c r="C59" s="63">
        <v>37</v>
      </c>
      <c r="D59" s="7">
        <v>162.09</v>
      </c>
      <c r="E59" s="7">
        <v>126.31</v>
      </c>
      <c r="F59" s="6">
        <v>12736223</v>
      </c>
      <c r="G59" s="64">
        <v>32478021</v>
      </c>
      <c r="H59" s="56">
        <v>78575.007711765065</v>
      </c>
      <c r="I59" s="57">
        <v>39.21489859249737</v>
      </c>
      <c r="J59" s="58">
        <v>200370.29428095501</v>
      </c>
    </row>
    <row r="60" spans="1:10" x14ac:dyDescent="0.2">
      <c r="A60" s="112"/>
      <c r="B60" s="72" t="s">
        <v>145</v>
      </c>
      <c r="C60" s="63">
        <v>48</v>
      </c>
      <c r="D60" s="7">
        <v>164.17</v>
      </c>
      <c r="E60" s="7">
        <v>110.17</v>
      </c>
      <c r="F60" s="6">
        <v>9928535</v>
      </c>
      <c r="G60" s="64">
        <v>17889670</v>
      </c>
      <c r="H60" s="56">
        <v>60477.157824206617</v>
      </c>
      <c r="I60" s="57">
        <v>55.498704000688669</v>
      </c>
      <c r="J60" s="58">
        <v>108970.39654017179</v>
      </c>
    </row>
    <row r="61" spans="1:10" x14ac:dyDescent="0.2">
      <c r="A61" s="112"/>
      <c r="B61" s="72" t="s">
        <v>156</v>
      </c>
      <c r="C61" s="63">
        <v>54</v>
      </c>
      <c r="D61" s="7">
        <v>135.97999999999999</v>
      </c>
      <c r="E61" s="7">
        <v>78.489999999999995</v>
      </c>
      <c r="F61" s="6">
        <v>2649034</v>
      </c>
      <c r="G61" s="64">
        <v>6219503</v>
      </c>
      <c r="H61" s="56">
        <v>19481.056037652597</v>
      </c>
      <c r="I61" s="57">
        <v>42.592374342451478</v>
      </c>
      <c r="J61" s="58">
        <v>45738.365936167087</v>
      </c>
    </row>
    <row r="62" spans="1:10" x14ac:dyDescent="0.2">
      <c r="A62" s="112"/>
      <c r="B62" s="72" t="s">
        <v>6</v>
      </c>
      <c r="C62" s="63">
        <v>3</v>
      </c>
      <c r="D62" s="7">
        <v>5.58</v>
      </c>
      <c r="E62" s="7">
        <v>1.58</v>
      </c>
      <c r="F62" s="6">
        <v>87416</v>
      </c>
      <c r="G62" s="64">
        <v>939470</v>
      </c>
      <c r="H62" s="56">
        <v>15665.94982078853</v>
      </c>
      <c r="I62" s="57">
        <v>9.3048208032188349</v>
      </c>
      <c r="J62" s="58">
        <v>168363.79928315413</v>
      </c>
    </row>
    <row r="63" spans="1:10" x14ac:dyDescent="0.2">
      <c r="A63" s="112"/>
      <c r="B63" s="72" t="s">
        <v>65</v>
      </c>
      <c r="C63" s="63">
        <v>20</v>
      </c>
      <c r="D63" s="7">
        <v>115.96</v>
      </c>
      <c r="E63" s="7">
        <v>101.46</v>
      </c>
      <c r="F63" s="6">
        <v>2828086</v>
      </c>
      <c r="G63" s="64">
        <v>5635735</v>
      </c>
      <c r="H63" s="56">
        <v>24388.461538461539</v>
      </c>
      <c r="I63" s="57">
        <v>50.181316190346067</v>
      </c>
      <c r="J63" s="58">
        <v>48600.681269403249</v>
      </c>
    </row>
    <row r="64" spans="1:10" x14ac:dyDescent="0.2">
      <c r="A64" s="112"/>
      <c r="B64" s="72" t="s">
        <v>26</v>
      </c>
      <c r="C64" s="63">
        <v>10</v>
      </c>
      <c r="D64" s="7">
        <v>84.82</v>
      </c>
      <c r="E64" s="7">
        <v>76.819999999999993</v>
      </c>
      <c r="F64" s="6">
        <v>3573672</v>
      </c>
      <c r="G64" s="64">
        <v>44540395</v>
      </c>
      <c r="H64" s="56">
        <v>42132.421598679561</v>
      </c>
      <c r="I64" s="57">
        <v>8.023440295040043</v>
      </c>
      <c r="J64" s="58">
        <v>525116.65880688524</v>
      </c>
    </row>
    <row r="65" spans="1:10" s="9" customFormat="1" x14ac:dyDescent="0.2">
      <c r="A65" s="113"/>
      <c r="B65" s="73" t="s">
        <v>268</v>
      </c>
      <c r="C65" s="65">
        <v>3254</v>
      </c>
      <c r="D65" s="8">
        <v>13991.849999999997</v>
      </c>
      <c r="E65" s="8">
        <v>11086.489999999996</v>
      </c>
      <c r="F65" s="8">
        <v>747053005</v>
      </c>
      <c r="G65" s="66">
        <v>2917627043</v>
      </c>
      <c r="H65" s="95">
        <v>53392.01070623257</v>
      </c>
      <c r="I65" s="96">
        <v>25.604814940015618</v>
      </c>
      <c r="J65" s="97">
        <v>208523.32200531027</v>
      </c>
    </row>
    <row r="66" spans="1:10" x14ac:dyDescent="0.2">
      <c r="A66" s="114" t="s">
        <v>20</v>
      </c>
      <c r="B66" s="74" t="s">
        <v>229</v>
      </c>
      <c r="C66" s="67">
        <v>147</v>
      </c>
      <c r="D66" s="15">
        <v>739.74</v>
      </c>
      <c r="E66" s="15">
        <v>622.26</v>
      </c>
      <c r="F66" s="15">
        <v>53513873</v>
      </c>
      <c r="G66" s="68">
        <v>114125735</v>
      </c>
      <c r="H66" s="56">
        <v>72341.461864979588</v>
      </c>
      <c r="I66" s="57">
        <v>46.890276763606387</v>
      </c>
      <c r="J66" s="58">
        <v>154278.17206045368</v>
      </c>
    </row>
    <row r="67" spans="1:10" x14ac:dyDescent="0.2">
      <c r="A67" s="115"/>
      <c r="B67" s="75" t="s">
        <v>198</v>
      </c>
      <c r="C67" s="69">
        <v>87</v>
      </c>
      <c r="D67" s="16">
        <v>254.56</v>
      </c>
      <c r="E67" s="16">
        <v>165.54</v>
      </c>
      <c r="F67" s="16">
        <v>7597046</v>
      </c>
      <c r="G67" s="70">
        <v>38400328</v>
      </c>
      <c r="H67" s="56">
        <v>29843.832495285984</v>
      </c>
      <c r="I67" s="57">
        <v>19.783804971665866</v>
      </c>
      <c r="J67" s="58">
        <v>150849.81143934632</v>
      </c>
    </row>
    <row r="68" spans="1:10" x14ac:dyDescent="0.2">
      <c r="A68" s="115"/>
      <c r="B68" s="75" t="s">
        <v>195</v>
      </c>
      <c r="C68" s="69">
        <v>86</v>
      </c>
      <c r="D68" s="16">
        <v>313.93</v>
      </c>
      <c r="E68" s="16">
        <v>220.69</v>
      </c>
      <c r="F68" s="16">
        <v>10300059</v>
      </c>
      <c r="G68" s="70">
        <v>25217220</v>
      </c>
      <c r="H68" s="56">
        <v>32810.050011148982</v>
      </c>
      <c r="I68" s="57">
        <v>40.845339018337469</v>
      </c>
      <c r="J68" s="58">
        <v>80327.52524448125</v>
      </c>
    </row>
    <row r="69" spans="1:10" x14ac:dyDescent="0.2">
      <c r="A69" s="115"/>
      <c r="B69" s="75" t="s">
        <v>259</v>
      </c>
      <c r="C69" s="69">
        <v>554</v>
      </c>
      <c r="D69" s="16">
        <v>2670.73</v>
      </c>
      <c r="E69" s="16">
        <v>2132.88</v>
      </c>
      <c r="F69" s="16">
        <v>114779305</v>
      </c>
      <c r="G69" s="70">
        <v>511081338</v>
      </c>
      <c r="H69" s="56">
        <v>42976.753546783089</v>
      </c>
      <c r="I69" s="57">
        <v>22.458128768536643</v>
      </c>
      <c r="J69" s="58">
        <v>191363.91099062804</v>
      </c>
    </row>
    <row r="70" spans="1:10" x14ac:dyDescent="0.2">
      <c r="A70" s="115"/>
      <c r="B70" s="75" t="s">
        <v>20</v>
      </c>
      <c r="C70" s="69">
        <v>1404</v>
      </c>
      <c r="D70" s="16">
        <v>7677.57</v>
      </c>
      <c r="E70" s="16">
        <v>6429</v>
      </c>
      <c r="F70" s="16">
        <v>557758148</v>
      </c>
      <c r="G70" s="70">
        <v>1935950943</v>
      </c>
      <c r="H70" s="56">
        <v>72647.745054750398</v>
      </c>
      <c r="I70" s="57">
        <v>28.810551735142802</v>
      </c>
      <c r="J70" s="58">
        <v>252156.72966837164</v>
      </c>
    </row>
    <row r="71" spans="1:10" x14ac:dyDescent="0.2">
      <c r="A71" s="115"/>
      <c r="B71" s="75" t="s">
        <v>27</v>
      </c>
      <c r="C71" s="69">
        <v>10</v>
      </c>
      <c r="D71" s="16">
        <v>19.3</v>
      </c>
      <c r="E71" s="16">
        <v>7.3</v>
      </c>
      <c r="F71" s="16">
        <v>805061</v>
      </c>
      <c r="G71" s="70">
        <v>3699953</v>
      </c>
      <c r="H71" s="56">
        <v>41713.005181347151</v>
      </c>
      <c r="I71" s="57">
        <v>21.758681799471507</v>
      </c>
      <c r="J71" s="58">
        <v>191707.40932642485</v>
      </c>
    </row>
    <row r="72" spans="1:10" x14ac:dyDescent="0.2">
      <c r="A72" s="115"/>
      <c r="B72" s="75" t="s">
        <v>154</v>
      </c>
      <c r="C72" s="69">
        <v>52</v>
      </c>
      <c r="D72" s="16">
        <v>150.75</v>
      </c>
      <c r="E72" s="16">
        <v>91.88</v>
      </c>
      <c r="F72" s="16">
        <v>3905920</v>
      </c>
      <c r="G72" s="70">
        <v>15873254</v>
      </c>
      <c r="H72" s="56">
        <v>25909.917081260366</v>
      </c>
      <c r="I72" s="57">
        <v>24.606926846883443</v>
      </c>
      <c r="J72" s="58">
        <v>105295.21724709784</v>
      </c>
    </row>
    <row r="73" spans="1:10" x14ac:dyDescent="0.2">
      <c r="A73" s="115"/>
      <c r="B73" s="75" t="s">
        <v>252</v>
      </c>
      <c r="C73" s="69">
        <v>304</v>
      </c>
      <c r="D73" s="16">
        <v>1188.79</v>
      </c>
      <c r="E73" s="16">
        <v>881.4</v>
      </c>
      <c r="F73" s="16">
        <v>54403477</v>
      </c>
      <c r="G73" s="70">
        <v>176137357</v>
      </c>
      <c r="H73" s="56">
        <v>45763.740441962</v>
      </c>
      <c r="I73" s="57">
        <v>30.88696113454229</v>
      </c>
      <c r="J73" s="58">
        <v>148165.24112753305</v>
      </c>
    </row>
    <row r="74" spans="1:10" x14ac:dyDescent="0.2">
      <c r="A74" s="115"/>
      <c r="B74" s="75" t="s">
        <v>157</v>
      </c>
      <c r="C74" s="69">
        <v>54</v>
      </c>
      <c r="D74" s="16">
        <v>143.59</v>
      </c>
      <c r="E74" s="16">
        <v>84.05</v>
      </c>
      <c r="F74" s="16">
        <v>3364855</v>
      </c>
      <c r="G74" s="70">
        <v>10660206</v>
      </c>
      <c r="H74" s="56">
        <v>23433.769761125426</v>
      </c>
      <c r="I74" s="57">
        <v>31.564633929212999</v>
      </c>
      <c r="J74" s="58">
        <v>74240.587784664662</v>
      </c>
    </row>
    <row r="75" spans="1:10" x14ac:dyDescent="0.2">
      <c r="A75" s="115"/>
      <c r="B75" s="75" t="s">
        <v>214</v>
      </c>
      <c r="C75" s="69">
        <v>114</v>
      </c>
      <c r="D75" s="16">
        <v>901.15</v>
      </c>
      <c r="E75" s="16">
        <v>807.87</v>
      </c>
      <c r="F75" s="16">
        <v>37163589</v>
      </c>
      <c r="G75" s="70">
        <v>77987429</v>
      </c>
      <c r="H75" s="56">
        <v>41240.180879986685</v>
      </c>
      <c r="I75" s="57">
        <v>47.653307047729449</v>
      </c>
      <c r="J75" s="58">
        <v>86542.117294568059</v>
      </c>
    </row>
    <row r="76" spans="1:10" x14ac:dyDescent="0.2">
      <c r="A76" s="115"/>
      <c r="B76" s="75" t="s">
        <v>187</v>
      </c>
      <c r="C76" s="69">
        <v>76</v>
      </c>
      <c r="D76" s="16">
        <v>173.32</v>
      </c>
      <c r="E76" s="16">
        <v>99.46</v>
      </c>
      <c r="F76" s="16">
        <v>9797942</v>
      </c>
      <c r="G76" s="70">
        <v>17242870</v>
      </c>
      <c r="H76" s="56">
        <v>56530.936995153475</v>
      </c>
      <c r="I76" s="57">
        <v>56.823150670393041</v>
      </c>
      <c r="J76" s="58">
        <v>99485.748903761836</v>
      </c>
    </row>
    <row r="77" spans="1:10" x14ac:dyDescent="0.2">
      <c r="A77" s="115"/>
      <c r="B77" s="75" t="s">
        <v>204</v>
      </c>
      <c r="C77" s="69">
        <v>92</v>
      </c>
      <c r="D77" s="16">
        <v>331.42</v>
      </c>
      <c r="E77" s="16">
        <v>212.68</v>
      </c>
      <c r="F77" s="16">
        <v>18364701</v>
      </c>
      <c r="G77" s="70">
        <v>49560992</v>
      </c>
      <c r="H77" s="56">
        <v>55412.168849194371</v>
      </c>
      <c r="I77" s="57">
        <v>37.054748621657936</v>
      </c>
      <c r="J77" s="58">
        <v>149541.34331060285</v>
      </c>
    </row>
    <row r="78" spans="1:10" x14ac:dyDescent="0.2">
      <c r="A78" s="115"/>
      <c r="B78" s="75" t="s">
        <v>235</v>
      </c>
      <c r="C78" s="69">
        <v>167</v>
      </c>
      <c r="D78" s="16">
        <v>798.93</v>
      </c>
      <c r="E78" s="16">
        <v>641.51</v>
      </c>
      <c r="F78" s="16">
        <v>38323938</v>
      </c>
      <c r="G78" s="70">
        <v>130881678</v>
      </c>
      <c r="H78" s="56">
        <v>47969.081146032819</v>
      </c>
      <c r="I78" s="57">
        <v>29.281362055886845</v>
      </c>
      <c r="J78" s="58">
        <v>163821.20836618979</v>
      </c>
    </row>
    <row r="79" spans="1:10" x14ac:dyDescent="0.2">
      <c r="A79" s="115"/>
      <c r="B79" s="75" t="s">
        <v>85</v>
      </c>
      <c r="C79" s="69">
        <v>24</v>
      </c>
      <c r="D79" s="16">
        <v>160.6</v>
      </c>
      <c r="E79" s="16">
        <v>136.6</v>
      </c>
      <c r="F79" s="16">
        <v>7004187</v>
      </c>
      <c r="G79" s="70">
        <v>22672770</v>
      </c>
      <c r="H79" s="56">
        <v>43612.621419676216</v>
      </c>
      <c r="I79" s="57">
        <v>30.892506738259158</v>
      </c>
      <c r="J79" s="58">
        <v>141175.40473225404</v>
      </c>
    </row>
    <row r="80" spans="1:10" x14ac:dyDescent="0.2">
      <c r="A80" s="115"/>
      <c r="B80" s="75" t="s">
        <v>237</v>
      </c>
      <c r="C80" s="69">
        <v>170</v>
      </c>
      <c r="D80" s="16">
        <v>634.98</v>
      </c>
      <c r="E80" s="16">
        <v>446.29</v>
      </c>
      <c r="F80" s="16">
        <v>16705340</v>
      </c>
      <c r="G80" s="70">
        <v>60604070</v>
      </c>
      <c r="H80" s="56">
        <v>26308.450659863302</v>
      </c>
      <c r="I80" s="57">
        <v>27.56471636310895</v>
      </c>
      <c r="J80" s="58">
        <v>95442.486377523703</v>
      </c>
    </row>
    <row r="81" spans="1:10" x14ac:dyDescent="0.2">
      <c r="A81" s="115"/>
      <c r="B81" s="75" t="s">
        <v>254</v>
      </c>
      <c r="C81" s="69">
        <v>326</v>
      </c>
      <c r="D81" s="16">
        <v>1642.26</v>
      </c>
      <c r="E81" s="16">
        <v>1353.51</v>
      </c>
      <c r="F81" s="16">
        <v>104374900</v>
      </c>
      <c r="G81" s="70">
        <v>609719479</v>
      </c>
      <c r="H81" s="56">
        <v>63555.648922825865</v>
      </c>
      <c r="I81" s="57">
        <v>17.118511642630331</v>
      </c>
      <c r="J81" s="58">
        <v>371268.54395771679</v>
      </c>
    </row>
    <row r="82" spans="1:10" x14ac:dyDescent="0.2">
      <c r="A82" s="115"/>
      <c r="B82" s="75" t="s">
        <v>240</v>
      </c>
      <c r="C82" s="69">
        <v>179</v>
      </c>
      <c r="D82" s="16">
        <v>937.22</v>
      </c>
      <c r="E82" s="16">
        <v>747.39</v>
      </c>
      <c r="F82" s="16">
        <v>48496152</v>
      </c>
      <c r="G82" s="70">
        <v>177643436</v>
      </c>
      <c r="H82" s="56">
        <v>51744.683212052667</v>
      </c>
      <c r="I82" s="57">
        <v>27.299715143992149</v>
      </c>
      <c r="J82" s="58">
        <v>189542.94189197841</v>
      </c>
    </row>
    <row r="83" spans="1:10" x14ac:dyDescent="0.2">
      <c r="A83" s="115"/>
      <c r="B83" s="75" t="s">
        <v>205</v>
      </c>
      <c r="C83" s="69">
        <v>92</v>
      </c>
      <c r="D83" s="16">
        <v>392.45</v>
      </c>
      <c r="E83" s="16">
        <v>303.18</v>
      </c>
      <c r="F83" s="16">
        <v>13197583</v>
      </c>
      <c r="G83" s="70">
        <v>37451631</v>
      </c>
      <c r="H83" s="56">
        <v>33628.699197349983</v>
      </c>
      <c r="I83" s="57">
        <v>35.239007347904291</v>
      </c>
      <c r="J83" s="58">
        <v>95430.324882150599</v>
      </c>
    </row>
    <row r="84" spans="1:10" x14ac:dyDescent="0.2">
      <c r="A84" s="115"/>
      <c r="B84" s="75" t="s">
        <v>255</v>
      </c>
      <c r="C84" s="69">
        <v>338</v>
      </c>
      <c r="D84" s="16">
        <v>1525.87</v>
      </c>
      <c r="E84" s="16">
        <v>1195.79</v>
      </c>
      <c r="F84" s="16">
        <v>59956541</v>
      </c>
      <c r="G84" s="70">
        <v>149963785</v>
      </c>
      <c r="H84" s="56">
        <v>39293.348057173942</v>
      </c>
      <c r="I84" s="57">
        <v>39.980680002175191</v>
      </c>
      <c r="J84" s="58">
        <v>98280.839783205651</v>
      </c>
    </row>
    <row r="85" spans="1:10" x14ac:dyDescent="0.2">
      <c r="A85" s="115"/>
      <c r="B85" s="75" t="s">
        <v>149</v>
      </c>
      <c r="C85" s="69">
        <v>49</v>
      </c>
      <c r="D85" s="16">
        <v>247.65</v>
      </c>
      <c r="E85" s="16">
        <v>194.7</v>
      </c>
      <c r="F85" s="16">
        <v>9728982</v>
      </c>
      <c r="G85" s="70">
        <v>51362602</v>
      </c>
      <c r="H85" s="56">
        <v>39285.208964264079</v>
      </c>
      <c r="I85" s="57">
        <v>18.941762335171415</v>
      </c>
      <c r="J85" s="58">
        <v>207399.96769634564</v>
      </c>
    </row>
    <row r="86" spans="1:10" x14ac:dyDescent="0.2">
      <c r="A86" s="115"/>
      <c r="B86" s="75" t="s">
        <v>211</v>
      </c>
      <c r="C86" s="69">
        <v>107</v>
      </c>
      <c r="D86" s="16">
        <v>346.45</v>
      </c>
      <c r="E86" s="16">
        <v>244.35</v>
      </c>
      <c r="F86" s="16">
        <v>9302066</v>
      </c>
      <c r="G86" s="70">
        <v>25158528</v>
      </c>
      <c r="H86" s="56">
        <v>26849.663732140281</v>
      </c>
      <c r="I86" s="57">
        <v>36.973808642540611</v>
      </c>
      <c r="J86" s="58">
        <v>72618.063212584791</v>
      </c>
    </row>
    <row r="87" spans="1:10" x14ac:dyDescent="0.2">
      <c r="A87" s="115"/>
      <c r="B87" s="75" t="s">
        <v>256</v>
      </c>
      <c r="C87" s="69">
        <v>363</v>
      </c>
      <c r="D87" s="16">
        <v>3005.2</v>
      </c>
      <c r="E87" s="16">
        <v>2706.81</v>
      </c>
      <c r="F87" s="16">
        <v>219751388</v>
      </c>
      <c r="G87" s="70">
        <v>1090324439</v>
      </c>
      <c r="H87" s="56">
        <v>73123.714894183417</v>
      </c>
      <c r="I87" s="57">
        <v>20.154678748790296</v>
      </c>
      <c r="J87" s="58">
        <v>362812.6044855584</v>
      </c>
    </row>
    <row r="88" spans="1:10" x14ac:dyDescent="0.2">
      <c r="A88" s="115"/>
      <c r="B88" s="75" t="s">
        <v>209</v>
      </c>
      <c r="C88" s="69">
        <v>103</v>
      </c>
      <c r="D88" s="16">
        <v>353.37</v>
      </c>
      <c r="E88" s="16">
        <v>248.52</v>
      </c>
      <c r="F88" s="16">
        <v>12713251</v>
      </c>
      <c r="G88" s="70">
        <v>30535496</v>
      </c>
      <c r="H88" s="56">
        <v>35977.165577157088</v>
      </c>
      <c r="I88" s="57">
        <v>41.634335987206498</v>
      </c>
      <c r="J88" s="58">
        <v>86412.247785607149</v>
      </c>
    </row>
    <row r="89" spans="1:10" x14ac:dyDescent="0.2">
      <c r="A89" s="115"/>
      <c r="B89" s="75" t="s">
        <v>250</v>
      </c>
      <c r="C89" s="69">
        <v>284</v>
      </c>
      <c r="D89" s="16">
        <v>1326.47</v>
      </c>
      <c r="E89" s="16">
        <v>1028.96</v>
      </c>
      <c r="F89" s="16">
        <v>69872496</v>
      </c>
      <c r="G89" s="70">
        <v>213747131</v>
      </c>
      <c r="H89" s="56">
        <v>52675.51923526352</v>
      </c>
      <c r="I89" s="57">
        <v>32.689325780938788</v>
      </c>
      <c r="J89" s="58">
        <v>161139.81545002901</v>
      </c>
    </row>
    <row r="90" spans="1:10" x14ac:dyDescent="0.2">
      <c r="A90" s="115"/>
      <c r="B90" s="75" t="s">
        <v>251</v>
      </c>
      <c r="C90" s="69">
        <v>302</v>
      </c>
      <c r="D90" s="16">
        <v>1252.75</v>
      </c>
      <c r="E90" s="16">
        <v>947.17</v>
      </c>
      <c r="F90" s="16">
        <v>108916189</v>
      </c>
      <c r="G90" s="70">
        <v>539329921</v>
      </c>
      <c r="H90" s="56">
        <v>86941.679505088803</v>
      </c>
      <c r="I90" s="57">
        <v>20.194724000858834</v>
      </c>
      <c r="J90" s="58">
        <v>430516.79984035122</v>
      </c>
    </row>
    <row r="91" spans="1:10" x14ac:dyDescent="0.2">
      <c r="A91" s="115"/>
      <c r="B91" s="75" t="s">
        <v>228</v>
      </c>
      <c r="C91" s="69">
        <v>143</v>
      </c>
      <c r="D91" s="16">
        <v>1026.93</v>
      </c>
      <c r="E91" s="16">
        <v>882.97</v>
      </c>
      <c r="F91" s="16">
        <v>39603528</v>
      </c>
      <c r="G91" s="70">
        <v>154562559</v>
      </c>
      <c r="H91" s="56">
        <v>38564.973269843125</v>
      </c>
      <c r="I91" s="57">
        <v>25.622976389773672</v>
      </c>
      <c r="J91" s="58">
        <v>150509.34240892756</v>
      </c>
    </row>
    <row r="92" spans="1:10" x14ac:dyDescent="0.2">
      <c r="A92" s="115"/>
      <c r="B92" s="75" t="s">
        <v>212</v>
      </c>
      <c r="C92" s="69">
        <v>108</v>
      </c>
      <c r="D92" s="16">
        <v>708.13</v>
      </c>
      <c r="E92" s="16">
        <v>590.95000000000005</v>
      </c>
      <c r="F92" s="16">
        <v>19661944</v>
      </c>
      <c r="G92" s="70">
        <v>118274673</v>
      </c>
      <c r="H92" s="56">
        <v>27766.009066131926</v>
      </c>
      <c r="I92" s="57">
        <v>16.623968176179186</v>
      </c>
      <c r="J92" s="58">
        <v>167023.95464109696</v>
      </c>
    </row>
    <row r="93" spans="1:10" x14ac:dyDescent="0.2">
      <c r="A93" s="115"/>
      <c r="B93" s="75" t="s">
        <v>225</v>
      </c>
      <c r="C93" s="69">
        <v>128</v>
      </c>
      <c r="D93" s="16">
        <v>682.64</v>
      </c>
      <c r="E93" s="16">
        <v>531.6</v>
      </c>
      <c r="F93" s="16">
        <v>31762301</v>
      </c>
      <c r="G93" s="70">
        <v>262629836</v>
      </c>
      <c r="H93" s="56">
        <v>46528.625629907416</v>
      </c>
      <c r="I93" s="57">
        <v>12.093942365329733</v>
      </c>
      <c r="J93" s="58">
        <v>384726.70221493026</v>
      </c>
    </row>
    <row r="94" spans="1:10" x14ac:dyDescent="0.2">
      <c r="A94" s="115"/>
      <c r="B94" s="75" t="s">
        <v>21</v>
      </c>
      <c r="C94" s="69">
        <v>7</v>
      </c>
      <c r="D94" s="16">
        <v>15.15</v>
      </c>
      <c r="E94" s="16">
        <v>9.82</v>
      </c>
      <c r="F94" s="16">
        <v>3723856</v>
      </c>
      <c r="G94" s="70">
        <v>749014</v>
      </c>
      <c r="H94" s="56">
        <v>245799.07590759074</v>
      </c>
      <c r="I94" s="57">
        <v>497.16774319305114</v>
      </c>
      <c r="J94" s="58">
        <v>49439.867986798679</v>
      </c>
    </row>
    <row r="95" spans="1:10" x14ac:dyDescent="0.2">
      <c r="A95" s="115"/>
      <c r="B95" s="75" t="s">
        <v>219</v>
      </c>
      <c r="C95" s="69">
        <v>121</v>
      </c>
      <c r="D95" s="16">
        <v>356.71</v>
      </c>
      <c r="E95" s="16">
        <v>224.07</v>
      </c>
      <c r="F95" s="16">
        <v>9081278</v>
      </c>
      <c r="G95" s="70">
        <v>24531258</v>
      </c>
      <c r="H95" s="56">
        <v>25458.434022034708</v>
      </c>
      <c r="I95" s="57">
        <v>37.019210347875351</v>
      </c>
      <c r="J95" s="58">
        <v>68770.872697709623</v>
      </c>
    </row>
    <row r="96" spans="1:10" x14ac:dyDescent="0.2">
      <c r="A96" s="115"/>
      <c r="B96" s="75" t="s">
        <v>242</v>
      </c>
      <c r="C96" s="69">
        <v>209</v>
      </c>
      <c r="D96" s="16">
        <v>1342.66</v>
      </c>
      <c r="E96" s="16">
        <v>1122.98</v>
      </c>
      <c r="F96" s="16">
        <v>75628332</v>
      </c>
      <c r="G96" s="70">
        <v>349344076</v>
      </c>
      <c r="H96" s="56">
        <v>56327.239956504251</v>
      </c>
      <c r="I96" s="57">
        <v>21.648665941597361</v>
      </c>
      <c r="J96" s="58">
        <v>260188.04164866757</v>
      </c>
    </row>
    <row r="97" spans="1:10" x14ac:dyDescent="0.2">
      <c r="A97" s="115"/>
      <c r="B97" s="75" t="s">
        <v>199</v>
      </c>
      <c r="C97" s="69">
        <v>88</v>
      </c>
      <c r="D97" s="16">
        <v>1224.8399999999999</v>
      </c>
      <c r="E97" s="16">
        <v>1148.57</v>
      </c>
      <c r="F97" s="16">
        <v>93082296</v>
      </c>
      <c r="G97" s="70">
        <v>422624707</v>
      </c>
      <c r="H97" s="56">
        <v>75995.473694523374</v>
      </c>
      <c r="I97" s="57">
        <v>22.024811720248056</v>
      </c>
      <c r="J97" s="58">
        <v>345044.82789588848</v>
      </c>
    </row>
    <row r="98" spans="1:10" x14ac:dyDescent="0.2">
      <c r="A98" s="115"/>
      <c r="B98" s="75" t="s">
        <v>238</v>
      </c>
      <c r="C98" s="69">
        <v>176</v>
      </c>
      <c r="D98" s="16">
        <v>732.53</v>
      </c>
      <c r="E98" s="16">
        <v>567.49</v>
      </c>
      <c r="F98" s="16">
        <v>31901275</v>
      </c>
      <c r="G98" s="70">
        <v>82675892</v>
      </c>
      <c r="H98" s="56">
        <v>43549.445073921888</v>
      </c>
      <c r="I98" s="57">
        <v>38.585945949031917</v>
      </c>
      <c r="J98" s="58">
        <v>112863.48954991605</v>
      </c>
    </row>
    <row r="99" spans="1:10" x14ac:dyDescent="0.2">
      <c r="A99" s="115"/>
      <c r="B99" s="75" t="s">
        <v>146</v>
      </c>
      <c r="C99" s="69">
        <v>48</v>
      </c>
      <c r="D99" s="16">
        <v>208.31</v>
      </c>
      <c r="E99" s="16">
        <v>149.31</v>
      </c>
      <c r="F99" s="16">
        <v>8479095</v>
      </c>
      <c r="G99" s="70">
        <v>30195880</v>
      </c>
      <c r="H99" s="56">
        <v>40704.21487206567</v>
      </c>
      <c r="I99" s="57">
        <v>28.080304332908995</v>
      </c>
      <c r="J99" s="58">
        <v>144956.45912342181</v>
      </c>
    </row>
    <row r="100" spans="1:10" x14ac:dyDescent="0.2">
      <c r="A100" s="115"/>
      <c r="B100" s="75" t="s">
        <v>150</v>
      </c>
      <c r="C100" s="69">
        <v>49</v>
      </c>
      <c r="D100" s="16">
        <v>170.52</v>
      </c>
      <c r="E100" s="16">
        <v>121.02</v>
      </c>
      <c r="F100" s="16">
        <v>6650410</v>
      </c>
      <c r="G100" s="70">
        <v>33270902</v>
      </c>
      <c r="H100" s="56">
        <v>39000.76237391508</v>
      </c>
      <c r="I100" s="57">
        <v>19.988667575048012</v>
      </c>
      <c r="J100" s="58">
        <v>195114.36781609195</v>
      </c>
    </row>
    <row r="101" spans="1:10" x14ac:dyDescent="0.2">
      <c r="A101" s="115"/>
      <c r="B101" s="75" t="s">
        <v>233</v>
      </c>
      <c r="C101" s="69">
        <v>162</v>
      </c>
      <c r="D101" s="16">
        <v>558.29</v>
      </c>
      <c r="E101" s="16">
        <v>389.01</v>
      </c>
      <c r="F101" s="16">
        <v>15037695</v>
      </c>
      <c r="G101" s="70">
        <v>49933722</v>
      </c>
      <c r="H101" s="56">
        <v>26935.275573626612</v>
      </c>
      <c r="I101" s="57">
        <v>30.115309649859469</v>
      </c>
      <c r="J101" s="58">
        <v>89440.473588994966</v>
      </c>
    </row>
    <row r="102" spans="1:10" x14ac:dyDescent="0.2">
      <c r="A102" s="115"/>
      <c r="B102" s="75" t="s">
        <v>220</v>
      </c>
      <c r="C102" s="69">
        <v>124</v>
      </c>
      <c r="D102" s="16">
        <v>392.84</v>
      </c>
      <c r="E102" s="16">
        <v>261.93</v>
      </c>
      <c r="F102" s="16">
        <v>14017337</v>
      </c>
      <c r="G102" s="70">
        <v>84123972</v>
      </c>
      <c r="H102" s="56">
        <v>35682.051216780368</v>
      </c>
      <c r="I102" s="57">
        <v>16.662714166658702</v>
      </c>
      <c r="J102" s="58">
        <v>214143.09133489462</v>
      </c>
    </row>
    <row r="103" spans="1:10" x14ac:dyDescent="0.2">
      <c r="A103" s="115"/>
      <c r="B103" s="75" t="s">
        <v>140</v>
      </c>
      <c r="C103" s="69">
        <v>44</v>
      </c>
      <c r="D103" s="16">
        <v>132.35</v>
      </c>
      <c r="E103" s="16">
        <v>82.6</v>
      </c>
      <c r="F103" s="16">
        <v>3530216</v>
      </c>
      <c r="G103" s="70">
        <v>13436268</v>
      </c>
      <c r="H103" s="56">
        <v>26673.335851907821</v>
      </c>
      <c r="I103" s="57">
        <v>26.273783761979146</v>
      </c>
      <c r="J103" s="58">
        <v>101520.72534945222</v>
      </c>
    </row>
    <row r="104" spans="1:10" x14ac:dyDescent="0.2">
      <c r="A104" s="115"/>
      <c r="B104" s="75" t="s">
        <v>226</v>
      </c>
      <c r="C104" s="69">
        <v>130</v>
      </c>
      <c r="D104" s="16">
        <v>530.67999999999904</v>
      </c>
      <c r="E104" s="16">
        <v>397.31</v>
      </c>
      <c r="F104" s="16">
        <v>19300032</v>
      </c>
      <c r="G104" s="70">
        <v>43424501</v>
      </c>
      <c r="H104" s="56">
        <v>36368.49325393841</v>
      </c>
      <c r="I104" s="57">
        <v>44.445028855944713</v>
      </c>
      <c r="J104" s="58">
        <v>81828.033843370911</v>
      </c>
    </row>
    <row r="105" spans="1:10" x14ac:dyDescent="0.2">
      <c r="A105" s="115"/>
      <c r="B105" s="75" t="s">
        <v>177</v>
      </c>
      <c r="C105" s="69">
        <v>67</v>
      </c>
      <c r="D105" s="16">
        <v>804.08</v>
      </c>
      <c r="E105" s="16">
        <v>740.7</v>
      </c>
      <c r="F105" s="16">
        <v>20587879</v>
      </c>
      <c r="G105" s="70">
        <v>92516619</v>
      </c>
      <c r="H105" s="56">
        <v>25604.266988359366</v>
      </c>
      <c r="I105" s="57">
        <v>22.253168373997756</v>
      </c>
      <c r="J105" s="58">
        <v>115058.9729877624</v>
      </c>
    </row>
    <row r="106" spans="1:10" x14ac:dyDescent="0.2">
      <c r="A106" s="115"/>
      <c r="B106" s="75" t="s">
        <v>186</v>
      </c>
      <c r="C106" s="69">
        <v>75</v>
      </c>
      <c r="D106" s="16">
        <v>197.58</v>
      </c>
      <c r="E106" s="16">
        <v>110.83</v>
      </c>
      <c r="F106" s="16">
        <v>4780844</v>
      </c>
      <c r="G106" s="70">
        <v>11936818</v>
      </c>
      <c r="H106" s="56">
        <v>24197.00374531835</v>
      </c>
      <c r="I106" s="57">
        <v>40.051243136990109</v>
      </c>
      <c r="J106" s="58">
        <v>60415.112865674659</v>
      </c>
    </row>
    <row r="107" spans="1:10" s="9" customFormat="1" x14ac:dyDescent="0.2">
      <c r="A107" s="116"/>
      <c r="B107" s="76" t="s">
        <v>268</v>
      </c>
      <c r="C107" s="65">
        <v>7163</v>
      </c>
      <c r="D107" s="8">
        <v>36273.29</v>
      </c>
      <c r="E107" s="8">
        <v>29280.95</v>
      </c>
      <c r="F107" s="8">
        <v>1986925307</v>
      </c>
      <c r="G107" s="66">
        <v>7889563288</v>
      </c>
      <c r="H107" s="95">
        <v>54776.539624610836</v>
      </c>
      <c r="I107" s="96">
        <v>25.184224201890959</v>
      </c>
      <c r="J107" s="97">
        <v>217503.38301267958</v>
      </c>
    </row>
    <row r="108" spans="1:10" ht="15" customHeight="1" x14ac:dyDescent="0.2">
      <c r="A108" s="114" t="s">
        <v>107</v>
      </c>
      <c r="B108" s="74" t="s">
        <v>258</v>
      </c>
      <c r="C108" s="67">
        <v>542</v>
      </c>
      <c r="D108" s="15">
        <v>2522.84</v>
      </c>
      <c r="E108" s="15">
        <v>1932.98</v>
      </c>
      <c r="F108" s="15">
        <v>98026150</v>
      </c>
      <c r="G108" s="68">
        <v>512390951</v>
      </c>
      <c r="H108" s="56">
        <v>38855.47636790284</v>
      </c>
      <c r="I108" s="57">
        <v>19.131124351179263</v>
      </c>
      <c r="J108" s="58">
        <v>203100.85102503526</v>
      </c>
    </row>
    <row r="109" spans="1:10" ht="15" customHeight="1" x14ac:dyDescent="0.2">
      <c r="A109" s="115"/>
      <c r="B109" s="75" t="s">
        <v>257</v>
      </c>
      <c r="C109" s="69">
        <v>516</v>
      </c>
      <c r="D109" s="16">
        <v>2466.1999999999998</v>
      </c>
      <c r="E109" s="16">
        <v>1940.71</v>
      </c>
      <c r="F109" s="16">
        <v>120208463</v>
      </c>
      <c r="G109" s="70">
        <v>476075635</v>
      </c>
      <c r="H109" s="56">
        <v>48742.382207444658</v>
      </c>
      <c r="I109" s="57">
        <v>25.24986665196592</v>
      </c>
      <c r="J109" s="58">
        <v>193040.15692157976</v>
      </c>
    </row>
    <row r="110" spans="1:10" ht="15" customHeight="1" x14ac:dyDescent="0.2">
      <c r="A110" s="115"/>
      <c r="B110" s="75" t="s">
        <v>245</v>
      </c>
      <c r="C110" s="69">
        <v>248</v>
      </c>
      <c r="D110" s="16">
        <v>952.12</v>
      </c>
      <c r="E110" s="16">
        <v>678.64</v>
      </c>
      <c r="F110" s="16">
        <v>24874202</v>
      </c>
      <c r="G110" s="70">
        <v>126675901</v>
      </c>
      <c r="H110" s="56">
        <v>26125.070369281184</v>
      </c>
      <c r="I110" s="57">
        <v>19.636096371637414</v>
      </c>
      <c r="J110" s="58">
        <v>133046.1506952905</v>
      </c>
    </row>
    <row r="111" spans="1:10" ht="15" customHeight="1" x14ac:dyDescent="0.2">
      <c r="A111" s="115"/>
      <c r="B111" s="75" t="s">
        <v>231</v>
      </c>
      <c r="C111" s="69">
        <v>153</v>
      </c>
      <c r="D111" s="16">
        <v>579.14</v>
      </c>
      <c r="E111" s="16">
        <v>426.05</v>
      </c>
      <c r="F111" s="16">
        <v>24031595</v>
      </c>
      <c r="G111" s="70">
        <v>81133172</v>
      </c>
      <c r="H111" s="56">
        <v>41495.312014366129</v>
      </c>
      <c r="I111" s="57">
        <v>29.619937699465272</v>
      </c>
      <c r="J111" s="58">
        <v>140092.50267638222</v>
      </c>
    </row>
    <row r="112" spans="1:10" ht="15" customHeight="1" x14ac:dyDescent="0.2">
      <c r="A112" s="115"/>
      <c r="B112" s="75" t="s">
        <v>147</v>
      </c>
      <c r="C112" s="69">
        <v>48</v>
      </c>
      <c r="D112" s="16">
        <v>278.17</v>
      </c>
      <c r="E112" s="16">
        <v>235.92</v>
      </c>
      <c r="F112" s="16">
        <v>8643654</v>
      </c>
      <c r="G112" s="70">
        <v>35809747</v>
      </c>
      <c r="H112" s="56">
        <v>31073.278930150627</v>
      </c>
      <c r="I112" s="57">
        <v>24.137713120397081</v>
      </c>
      <c r="J112" s="58">
        <v>128733.31775532947</v>
      </c>
    </row>
    <row r="113" spans="1:10" ht="15" customHeight="1" x14ac:dyDescent="0.2">
      <c r="A113" s="115"/>
      <c r="B113" s="75" t="s">
        <v>129</v>
      </c>
      <c r="C113" s="69">
        <v>37</v>
      </c>
      <c r="D113" s="16">
        <v>123.89</v>
      </c>
      <c r="E113" s="16">
        <v>86.64</v>
      </c>
      <c r="F113" s="16">
        <v>5071541</v>
      </c>
      <c r="G113" s="70">
        <v>18360165</v>
      </c>
      <c r="H113" s="56">
        <v>40935.838243603197</v>
      </c>
      <c r="I113" s="57">
        <v>27.622524089516627</v>
      </c>
      <c r="J113" s="58">
        <v>148197.31213172976</v>
      </c>
    </row>
    <row r="114" spans="1:10" ht="15" customHeight="1" x14ac:dyDescent="0.2">
      <c r="A114" s="115"/>
      <c r="B114" s="75" t="s">
        <v>160</v>
      </c>
      <c r="C114" s="69">
        <v>55</v>
      </c>
      <c r="D114" s="16">
        <v>326.93</v>
      </c>
      <c r="E114" s="16">
        <v>272.52</v>
      </c>
      <c r="F114" s="16">
        <v>8320464</v>
      </c>
      <c r="G114" s="70">
        <v>58430160</v>
      </c>
      <c r="H114" s="56">
        <v>25450.292111461167</v>
      </c>
      <c r="I114" s="57">
        <v>14.240015772676303</v>
      </c>
      <c r="J114" s="58">
        <v>178723.763496773</v>
      </c>
    </row>
    <row r="115" spans="1:10" ht="15" customHeight="1" x14ac:dyDescent="0.2">
      <c r="A115" s="115"/>
      <c r="B115" s="75" t="s">
        <v>108</v>
      </c>
      <c r="C115" s="69">
        <v>31</v>
      </c>
      <c r="D115" s="16">
        <v>116.34</v>
      </c>
      <c r="E115" s="16">
        <v>80.34</v>
      </c>
      <c r="F115" s="16">
        <v>5972726</v>
      </c>
      <c r="G115" s="70">
        <v>128008833</v>
      </c>
      <c r="H115" s="56">
        <v>51338.542203885161</v>
      </c>
      <c r="I115" s="57">
        <v>4.6658702060036745</v>
      </c>
      <c r="J115" s="58">
        <v>1100299.4069107787</v>
      </c>
    </row>
    <row r="116" spans="1:10" ht="15" customHeight="1" x14ac:dyDescent="0.2">
      <c r="A116" s="115"/>
      <c r="B116" s="75" t="s">
        <v>246</v>
      </c>
      <c r="C116" s="69">
        <v>268</v>
      </c>
      <c r="D116" s="16">
        <v>956.56</v>
      </c>
      <c r="E116" s="16">
        <v>695.11</v>
      </c>
      <c r="F116" s="16">
        <v>33591029</v>
      </c>
      <c r="G116" s="70">
        <v>105566195</v>
      </c>
      <c r="H116" s="56">
        <v>35116.48929497366</v>
      </c>
      <c r="I116" s="57">
        <v>31.819872829554953</v>
      </c>
      <c r="J116" s="58">
        <v>110360.24399933094</v>
      </c>
    </row>
    <row r="117" spans="1:10" ht="15" customHeight="1" x14ac:dyDescent="0.2">
      <c r="A117" s="115"/>
      <c r="B117" s="75" t="s">
        <v>197</v>
      </c>
      <c r="C117" s="69">
        <v>86</v>
      </c>
      <c r="D117" s="16">
        <v>314.64</v>
      </c>
      <c r="E117" s="16">
        <v>248.82</v>
      </c>
      <c r="F117" s="16">
        <v>10378442</v>
      </c>
      <c r="G117" s="70">
        <v>77734301</v>
      </c>
      <c r="H117" s="56">
        <v>32985.132214594458</v>
      </c>
      <c r="I117" s="57">
        <v>13.351174277620379</v>
      </c>
      <c r="J117" s="58">
        <v>247057.91062801934</v>
      </c>
    </row>
    <row r="118" spans="1:10" s="9" customFormat="1" x14ac:dyDescent="0.2">
      <c r="A118" s="116"/>
      <c r="B118" s="76" t="s">
        <v>268</v>
      </c>
      <c r="C118" s="65">
        <v>1984</v>
      </c>
      <c r="D118" s="8">
        <v>8636.83</v>
      </c>
      <c r="E118" s="8">
        <v>6597.7300000000005</v>
      </c>
      <c r="F118" s="8">
        <v>339118266</v>
      </c>
      <c r="G118" s="66">
        <v>1620185060</v>
      </c>
      <c r="H118" s="95">
        <v>39264.205269757542</v>
      </c>
      <c r="I118" s="96">
        <v>20.930835271373262</v>
      </c>
      <c r="J118" s="97">
        <v>187590.2454951643</v>
      </c>
    </row>
    <row r="119" spans="1:10" x14ac:dyDescent="0.2">
      <c r="A119" s="114" t="s">
        <v>13</v>
      </c>
      <c r="B119" s="74" t="s">
        <v>68</v>
      </c>
      <c r="C119" s="67">
        <v>21</v>
      </c>
      <c r="D119" s="15">
        <v>76.760000000000005</v>
      </c>
      <c r="E119" s="15">
        <v>61.76</v>
      </c>
      <c r="F119" s="15">
        <v>3015709</v>
      </c>
      <c r="G119" s="68">
        <v>6824688</v>
      </c>
      <c r="H119" s="56">
        <v>39287.506513809276</v>
      </c>
      <c r="I119" s="57">
        <v>44.188232487697604</v>
      </c>
      <c r="J119" s="58">
        <v>88909.431995831153</v>
      </c>
    </row>
    <row r="120" spans="1:10" x14ac:dyDescent="0.2">
      <c r="A120" s="115"/>
      <c r="B120" s="75" t="s">
        <v>93</v>
      </c>
      <c r="C120" s="69">
        <v>27</v>
      </c>
      <c r="D120" s="16">
        <v>54.03</v>
      </c>
      <c r="E120" s="16">
        <v>27.4</v>
      </c>
      <c r="F120" s="16">
        <v>2157020</v>
      </c>
      <c r="G120" s="70">
        <v>9771965</v>
      </c>
      <c r="H120" s="56">
        <v>39922.63557282991</v>
      </c>
      <c r="I120" s="57">
        <v>22.073554295374574</v>
      </c>
      <c r="J120" s="58">
        <v>180861.83601702758</v>
      </c>
    </row>
    <row r="121" spans="1:10" x14ac:dyDescent="0.2">
      <c r="A121" s="115"/>
      <c r="B121" s="75" t="s">
        <v>196</v>
      </c>
      <c r="C121" s="69">
        <v>86</v>
      </c>
      <c r="D121" s="16">
        <v>264.57</v>
      </c>
      <c r="E121" s="16">
        <v>181.55</v>
      </c>
      <c r="F121" s="16">
        <v>16277233</v>
      </c>
      <c r="G121" s="70">
        <v>35559235</v>
      </c>
      <c r="H121" s="56">
        <v>61523.35109800809</v>
      </c>
      <c r="I121" s="57">
        <v>45.774980817219493</v>
      </c>
      <c r="J121" s="58">
        <v>134403.88177041992</v>
      </c>
    </row>
    <row r="122" spans="1:10" x14ac:dyDescent="0.2">
      <c r="A122" s="115"/>
      <c r="B122" s="75" t="s">
        <v>162</v>
      </c>
      <c r="C122" s="69">
        <v>58</v>
      </c>
      <c r="D122" s="16">
        <v>182.37</v>
      </c>
      <c r="E122" s="16">
        <v>136.49</v>
      </c>
      <c r="F122" s="16">
        <v>5376192</v>
      </c>
      <c r="G122" s="70">
        <v>16732550</v>
      </c>
      <c r="H122" s="56">
        <v>29479.585458134559</v>
      </c>
      <c r="I122" s="57">
        <v>32.130141550451071</v>
      </c>
      <c r="J122" s="58">
        <v>91750.56204419586</v>
      </c>
    </row>
    <row r="123" spans="1:10" x14ac:dyDescent="0.2">
      <c r="A123" s="115"/>
      <c r="B123" s="75" t="s">
        <v>74</v>
      </c>
      <c r="C123" s="69">
        <v>22</v>
      </c>
      <c r="D123" s="16">
        <v>182.27</v>
      </c>
      <c r="E123" s="16">
        <v>161.27000000000001</v>
      </c>
      <c r="F123" s="16">
        <v>8346290</v>
      </c>
      <c r="G123" s="70">
        <v>22240637</v>
      </c>
      <c r="H123" s="56">
        <v>45790.804849947875</v>
      </c>
      <c r="I123" s="57">
        <v>37.527207516583275</v>
      </c>
      <c r="J123" s="58">
        <v>122020.28309650518</v>
      </c>
    </row>
    <row r="124" spans="1:10" x14ac:dyDescent="0.2">
      <c r="A124" s="115"/>
      <c r="B124" s="75" t="s">
        <v>100</v>
      </c>
      <c r="C124" s="69">
        <v>29</v>
      </c>
      <c r="D124" s="16">
        <v>164.99</v>
      </c>
      <c r="E124" s="16">
        <v>146.01</v>
      </c>
      <c r="F124" s="16">
        <v>5336279</v>
      </c>
      <c r="G124" s="70">
        <v>14215611</v>
      </c>
      <c r="H124" s="56">
        <v>32343.045033032304</v>
      </c>
      <c r="I124" s="57">
        <v>37.538161391726319</v>
      </c>
      <c r="J124" s="58">
        <v>86160.440026668279</v>
      </c>
    </row>
    <row r="125" spans="1:10" x14ac:dyDescent="0.2">
      <c r="A125" s="115"/>
      <c r="B125" s="75" t="s">
        <v>213</v>
      </c>
      <c r="C125" s="69">
        <v>113</v>
      </c>
      <c r="D125" s="16">
        <v>442.08</v>
      </c>
      <c r="E125" s="16">
        <v>332.97</v>
      </c>
      <c r="F125" s="16">
        <v>15932130</v>
      </c>
      <c r="G125" s="70">
        <v>42665017</v>
      </c>
      <c r="H125" s="56">
        <v>36039.02008686211</v>
      </c>
      <c r="I125" s="57">
        <v>37.342373495362722</v>
      </c>
      <c r="J125" s="58">
        <v>96509.719960188202</v>
      </c>
    </row>
    <row r="126" spans="1:10" x14ac:dyDescent="0.2">
      <c r="A126" s="115"/>
      <c r="B126" s="75" t="s">
        <v>221</v>
      </c>
      <c r="C126" s="69">
        <v>124</v>
      </c>
      <c r="D126" s="16">
        <v>466.47</v>
      </c>
      <c r="E126" s="16">
        <v>345.78</v>
      </c>
      <c r="F126" s="16">
        <v>20918268</v>
      </c>
      <c r="G126" s="70">
        <v>53506922</v>
      </c>
      <c r="H126" s="56">
        <v>44843.758441057304</v>
      </c>
      <c r="I126" s="57">
        <v>39.094508183445875</v>
      </c>
      <c r="J126" s="58">
        <v>114706.03039852508</v>
      </c>
    </row>
    <row r="127" spans="1:10" x14ac:dyDescent="0.2">
      <c r="A127" s="115"/>
      <c r="B127" s="75" t="s">
        <v>200</v>
      </c>
      <c r="C127" s="69">
        <v>89</v>
      </c>
      <c r="D127" s="16">
        <v>291.45</v>
      </c>
      <c r="E127" s="16">
        <v>198.04</v>
      </c>
      <c r="F127" s="16">
        <v>11025491</v>
      </c>
      <c r="G127" s="70">
        <v>25359546</v>
      </c>
      <c r="H127" s="56">
        <v>37829.785554983704</v>
      </c>
      <c r="I127" s="57">
        <v>43.476689212022961</v>
      </c>
      <c r="J127" s="58">
        <v>87011.652084405563</v>
      </c>
    </row>
    <row r="128" spans="1:10" x14ac:dyDescent="0.2">
      <c r="A128" s="115"/>
      <c r="B128" s="75" t="s">
        <v>80</v>
      </c>
      <c r="C128" s="69">
        <v>23</v>
      </c>
      <c r="D128" s="16">
        <v>150.87</v>
      </c>
      <c r="E128" s="16">
        <v>132.87</v>
      </c>
      <c r="F128" s="16">
        <v>8015806</v>
      </c>
      <c r="G128" s="70">
        <v>25059515</v>
      </c>
      <c r="H128" s="56">
        <v>53130.549479684494</v>
      </c>
      <c r="I128" s="57">
        <v>31.987075567903052</v>
      </c>
      <c r="J128" s="58">
        <v>166100.0530257838</v>
      </c>
    </row>
    <row r="129" spans="1:10" x14ac:dyDescent="0.2">
      <c r="A129" s="115"/>
      <c r="B129" s="75" t="s">
        <v>109</v>
      </c>
      <c r="C129" s="69">
        <v>32</v>
      </c>
      <c r="D129" s="16">
        <v>78</v>
      </c>
      <c r="E129" s="16">
        <v>43.17</v>
      </c>
      <c r="F129" s="16">
        <v>1434633</v>
      </c>
      <c r="G129" s="70">
        <v>5288281</v>
      </c>
      <c r="H129" s="56">
        <v>18392.73076923077</v>
      </c>
      <c r="I129" s="57">
        <v>27.128531936937545</v>
      </c>
      <c r="J129" s="58">
        <v>67798.474358974359</v>
      </c>
    </row>
    <row r="130" spans="1:10" x14ac:dyDescent="0.2">
      <c r="A130" s="115"/>
      <c r="B130" s="75" t="s">
        <v>239</v>
      </c>
      <c r="C130" s="69">
        <v>178</v>
      </c>
      <c r="D130" s="16">
        <v>643.25</v>
      </c>
      <c r="E130" s="16">
        <v>479.44</v>
      </c>
      <c r="F130" s="16">
        <v>25911018</v>
      </c>
      <c r="G130" s="70">
        <v>89518926</v>
      </c>
      <c r="H130" s="56">
        <v>40281.411581811117</v>
      </c>
      <c r="I130" s="57">
        <v>28.9447373396772</v>
      </c>
      <c r="J130" s="58">
        <v>139166.61640108822</v>
      </c>
    </row>
    <row r="131" spans="1:10" x14ac:dyDescent="0.2">
      <c r="A131" s="115"/>
      <c r="B131" s="75" t="s">
        <v>249</v>
      </c>
      <c r="C131" s="69">
        <v>281</v>
      </c>
      <c r="D131" s="16">
        <v>1000.92</v>
      </c>
      <c r="E131" s="16">
        <v>724.04</v>
      </c>
      <c r="F131" s="16">
        <v>38715595</v>
      </c>
      <c r="G131" s="70">
        <v>100183623</v>
      </c>
      <c r="H131" s="56">
        <v>38680.009391359948</v>
      </c>
      <c r="I131" s="57">
        <v>38.644634562676977</v>
      </c>
      <c r="J131" s="58">
        <v>100091.53878431843</v>
      </c>
    </row>
    <row r="132" spans="1:10" x14ac:dyDescent="0.2">
      <c r="A132" s="115"/>
      <c r="B132" s="75" t="s">
        <v>69</v>
      </c>
      <c r="C132" s="69">
        <v>21</v>
      </c>
      <c r="D132" s="16">
        <v>50.52</v>
      </c>
      <c r="E132" s="16">
        <v>34.770000000000003</v>
      </c>
      <c r="F132" s="16">
        <v>1308357</v>
      </c>
      <c r="G132" s="70">
        <v>2213117</v>
      </c>
      <c r="H132" s="56">
        <v>25897.802850356293</v>
      </c>
      <c r="I132" s="57">
        <v>59.118293339213423</v>
      </c>
      <c r="J132" s="58">
        <v>43806.749802058584</v>
      </c>
    </row>
    <row r="133" spans="1:10" x14ac:dyDescent="0.2">
      <c r="A133" s="115"/>
      <c r="B133" s="75" t="s">
        <v>232</v>
      </c>
      <c r="C133" s="69">
        <v>157</v>
      </c>
      <c r="D133" s="16">
        <v>910.26</v>
      </c>
      <c r="E133" s="16">
        <v>790.19</v>
      </c>
      <c r="F133" s="16">
        <v>92187988</v>
      </c>
      <c r="G133" s="70">
        <v>267281318</v>
      </c>
      <c r="H133" s="56">
        <v>101276.54516292049</v>
      </c>
      <c r="I133" s="57">
        <v>34.490995738056036</v>
      </c>
      <c r="J133" s="58">
        <v>293631.83925471845</v>
      </c>
    </row>
    <row r="134" spans="1:10" x14ac:dyDescent="0.2">
      <c r="A134" s="115"/>
      <c r="B134" s="75" t="s">
        <v>36</v>
      </c>
      <c r="C134" s="69">
        <v>12</v>
      </c>
      <c r="D134" s="16">
        <v>53.41</v>
      </c>
      <c r="E134" s="16">
        <v>44.41</v>
      </c>
      <c r="F134" s="16">
        <v>1517491</v>
      </c>
      <c r="G134" s="70">
        <v>2679191</v>
      </c>
      <c r="H134" s="56">
        <v>28412.113836360233</v>
      </c>
      <c r="I134" s="57">
        <v>56.639896147755053</v>
      </c>
      <c r="J134" s="58">
        <v>50162.722336641084</v>
      </c>
    </row>
    <row r="135" spans="1:10" x14ac:dyDescent="0.2">
      <c r="A135" s="115"/>
      <c r="B135" s="75" t="s">
        <v>64</v>
      </c>
      <c r="C135" s="69">
        <v>19</v>
      </c>
      <c r="D135" s="16">
        <v>211.63</v>
      </c>
      <c r="E135" s="16">
        <v>198.73</v>
      </c>
      <c r="F135" s="16">
        <v>8189605</v>
      </c>
      <c r="G135" s="70">
        <v>19604971</v>
      </c>
      <c r="H135" s="56">
        <v>38697.750791475686</v>
      </c>
      <c r="I135" s="57">
        <v>41.773104382556852</v>
      </c>
      <c r="J135" s="58">
        <v>92637.95775646175</v>
      </c>
    </row>
    <row r="136" spans="1:10" x14ac:dyDescent="0.2">
      <c r="A136" s="115"/>
      <c r="B136" s="75" t="s">
        <v>14</v>
      </c>
      <c r="C136" s="69">
        <v>5</v>
      </c>
      <c r="D136" s="16">
        <v>6.67</v>
      </c>
      <c r="E136" s="16">
        <v>1.67</v>
      </c>
      <c r="F136" s="16">
        <v>85893</v>
      </c>
      <c r="G136" s="70">
        <v>221208</v>
      </c>
      <c r="H136" s="56">
        <v>12877.511244377811</v>
      </c>
      <c r="I136" s="57">
        <v>38.829065856569386</v>
      </c>
      <c r="J136" s="58">
        <v>33164.617691154424</v>
      </c>
    </row>
    <row r="137" spans="1:10" x14ac:dyDescent="0.2">
      <c r="A137" s="115"/>
      <c r="B137" s="75" t="s">
        <v>193</v>
      </c>
      <c r="C137" s="69">
        <v>85</v>
      </c>
      <c r="D137" s="16">
        <v>279.14</v>
      </c>
      <c r="E137" s="16">
        <v>191.18</v>
      </c>
      <c r="F137" s="16">
        <v>7522423</v>
      </c>
      <c r="G137" s="70">
        <v>23510631</v>
      </c>
      <c r="H137" s="56">
        <v>26948.56702729813</v>
      </c>
      <c r="I137" s="57">
        <v>31.995836266580852</v>
      </c>
      <c r="J137" s="58">
        <v>84225.23106684818</v>
      </c>
    </row>
    <row r="138" spans="1:10" x14ac:dyDescent="0.2">
      <c r="A138" s="115"/>
      <c r="B138" s="75" t="s">
        <v>94</v>
      </c>
      <c r="C138" s="69">
        <v>27</v>
      </c>
      <c r="D138" s="16">
        <v>76.69</v>
      </c>
      <c r="E138" s="16">
        <v>51.89</v>
      </c>
      <c r="F138" s="16">
        <v>1293406</v>
      </c>
      <c r="G138" s="70">
        <v>3301613</v>
      </c>
      <c r="H138" s="56">
        <v>16865.380101708175</v>
      </c>
      <c r="I138" s="57">
        <v>39.17497296018643</v>
      </c>
      <c r="J138" s="58">
        <v>43051.414786804016</v>
      </c>
    </row>
    <row r="139" spans="1:10" x14ac:dyDescent="0.2">
      <c r="A139" s="115"/>
      <c r="B139" s="75" t="s">
        <v>172</v>
      </c>
      <c r="C139" s="69">
        <v>65</v>
      </c>
      <c r="D139" s="16">
        <v>201.26</v>
      </c>
      <c r="E139" s="16">
        <v>128.03</v>
      </c>
      <c r="F139" s="16">
        <v>6624541</v>
      </c>
      <c r="G139" s="70">
        <v>26899841</v>
      </c>
      <c r="H139" s="56">
        <v>32915.338368279838</v>
      </c>
      <c r="I139" s="57">
        <v>24.626692031376692</v>
      </c>
      <c r="J139" s="58">
        <v>133657.16486137334</v>
      </c>
    </row>
    <row r="140" spans="1:10" x14ac:dyDescent="0.2">
      <c r="A140" s="115"/>
      <c r="B140" s="75" t="s">
        <v>132</v>
      </c>
      <c r="C140" s="69">
        <v>39</v>
      </c>
      <c r="D140" s="16">
        <v>99.85</v>
      </c>
      <c r="E140" s="16">
        <v>52.27</v>
      </c>
      <c r="F140" s="16">
        <v>3063687</v>
      </c>
      <c r="G140" s="70">
        <v>7105175</v>
      </c>
      <c r="H140" s="56">
        <v>30682.89434151227</v>
      </c>
      <c r="I140" s="57">
        <v>43.119092773928863</v>
      </c>
      <c r="J140" s="58">
        <v>71158.487731597401</v>
      </c>
    </row>
    <row r="141" spans="1:10" x14ac:dyDescent="0.2">
      <c r="A141" s="115"/>
      <c r="B141" s="75" t="s">
        <v>16</v>
      </c>
      <c r="C141" s="69">
        <v>6</v>
      </c>
      <c r="D141" s="16">
        <v>18.82</v>
      </c>
      <c r="E141" s="16">
        <v>10.82</v>
      </c>
      <c r="F141" s="16">
        <v>394581</v>
      </c>
      <c r="G141" s="70">
        <v>902157</v>
      </c>
      <c r="H141" s="56">
        <v>20966.046758767268</v>
      </c>
      <c r="I141" s="57">
        <v>43.737509103182703</v>
      </c>
      <c r="J141" s="58">
        <v>47936.078639744948</v>
      </c>
    </row>
    <row r="142" spans="1:10" x14ac:dyDescent="0.2">
      <c r="A142" s="115"/>
      <c r="B142" s="75" t="s">
        <v>180</v>
      </c>
      <c r="C142" s="69">
        <v>71</v>
      </c>
      <c r="D142" s="16">
        <v>282.37</v>
      </c>
      <c r="E142" s="16">
        <v>219.66</v>
      </c>
      <c r="F142" s="16">
        <v>10292516</v>
      </c>
      <c r="G142" s="70">
        <v>30262050</v>
      </c>
      <c r="H142" s="56">
        <v>36450.458618125158</v>
      </c>
      <c r="I142" s="57">
        <v>34.011297978821659</v>
      </c>
      <c r="J142" s="58">
        <v>107171.61879803095</v>
      </c>
    </row>
    <row r="143" spans="1:10" x14ac:dyDescent="0.2">
      <c r="A143" s="115"/>
      <c r="B143" s="75" t="s">
        <v>95</v>
      </c>
      <c r="C143" s="69">
        <v>27</v>
      </c>
      <c r="D143" s="16">
        <v>115.08</v>
      </c>
      <c r="E143" s="16">
        <v>93</v>
      </c>
      <c r="F143" s="16">
        <v>647630</v>
      </c>
      <c r="G143" s="70">
        <v>19154476</v>
      </c>
      <c r="H143" s="56">
        <v>5627.6503302050751</v>
      </c>
      <c r="I143" s="57">
        <v>3.381089621036879</v>
      </c>
      <c r="J143" s="58">
        <v>166444.87313173444</v>
      </c>
    </row>
    <row r="144" spans="1:10" x14ac:dyDescent="0.2">
      <c r="A144" s="115"/>
      <c r="B144" s="75" t="s">
        <v>178</v>
      </c>
      <c r="C144" s="69">
        <v>70</v>
      </c>
      <c r="D144" s="16">
        <v>322.08999999999997</v>
      </c>
      <c r="E144" s="16">
        <v>257.26</v>
      </c>
      <c r="F144" s="16">
        <v>11189689</v>
      </c>
      <c r="G144" s="70">
        <v>38605430</v>
      </c>
      <c r="H144" s="56">
        <v>34740.876773572607</v>
      </c>
      <c r="I144" s="57">
        <v>28.984754217217628</v>
      </c>
      <c r="J144" s="58">
        <v>119859.13875003882</v>
      </c>
    </row>
    <row r="145" spans="1:10" x14ac:dyDescent="0.2">
      <c r="A145" s="115"/>
      <c r="B145" s="75" t="s">
        <v>121</v>
      </c>
      <c r="C145" s="69">
        <v>36</v>
      </c>
      <c r="D145" s="16">
        <v>170.57</v>
      </c>
      <c r="E145" s="16">
        <v>140.4</v>
      </c>
      <c r="F145" s="16">
        <v>6323475</v>
      </c>
      <c r="G145" s="70">
        <v>12274718</v>
      </c>
      <c r="H145" s="56">
        <v>37072.609485841589</v>
      </c>
      <c r="I145" s="57">
        <v>51.516254792981798</v>
      </c>
      <c r="J145" s="58">
        <v>71962.936037990265</v>
      </c>
    </row>
    <row r="146" spans="1:10" x14ac:dyDescent="0.2">
      <c r="A146" s="115"/>
      <c r="B146" s="75" t="s">
        <v>13</v>
      </c>
      <c r="C146" s="69">
        <v>617</v>
      </c>
      <c r="D146" s="16">
        <v>5289.71</v>
      </c>
      <c r="E146" s="16">
        <v>4847.53</v>
      </c>
      <c r="F146" s="16">
        <v>638110810</v>
      </c>
      <c r="G146" s="70">
        <v>4392642720</v>
      </c>
      <c r="H146" s="56">
        <v>120632.47512623566</v>
      </c>
      <c r="I146" s="57">
        <v>14.526808818177683</v>
      </c>
      <c r="J146" s="58">
        <v>830412.76742959442</v>
      </c>
    </row>
    <row r="147" spans="1:10" x14ac:dyDescent="0.2">
      <c r="A147" s="115"/>
      <c r="B147" s="75" t="s">
        <v>92</v>
      </c>
      <c r="C147" s="69">
        <v>26</v>
      </c>
      <c r="D147" s="16">
        <v>107.36</v>
      </c>
      <c r="E147" s="16">
        <v>75.55</v>
      </c>
      <c r="F147" s="16">
        <v>3481985</v>
      </c>
      <c r="G147" s="70">
        <v>14067131</v>
      </c>
      <c r="H147" s="56">
        <v>32432.796199701937</v>
      </c>
      <c r="I147" s="57">
        <v>24.752630795860224</v>
      </c>
      <c r="J147" s="58">
        <v>131027.67324888226</v>
      </c>
    </row>
    <row r="148" spans="1:10" s="9" customFormat="1" x14ac:dyDescent="0.2">
      <c r="A148" s="116"/>
      <c r="B148" s="76" t="s">
        <v>268</v>
      </c>
      <c r="C148" s="65">
        <v>2366</v>
      </c>
      <c r="D148" s="8">
        <v>12193.46</v>
      </c>
      <c r="E148" s="8">
        <v>10108.149999999998</v>
      </c>
      <c r="F148" s="8">
        <v>954695741</v>
      </c>
      <c r="G148" s="66">
        <v>5307652263</v>
      </c>
      <c r="H148" s="95">
        <v>78295.720902844652</v>
      </c>
      <c r="I148" s="96">
        <v>17.987156914088892</v>
      </c>
      <c r="J148" s="97">
        <v>435286.80645198328</v>
      </c>
    </row>
    <row r="149" spans="1:10" x14ac:dyDescent="0.2">
      <c r="A149" s="114" t="s">
        <v>81</v>
      </c>
      <c r="B149" s="74" t="s">
        <v>81</v>
      </c>
      <c r="C149" s="67">
        <v>325</v>
      </c>
      <c r="D149" s="15">
        <v>4183.58</v>
      </c>
      <c r="E149" s="15">
        <v>3960.33</v>
      </c>
      <c r="F149" s="15">
        <v>518409377</v>
      </c>
      <c r="G149" s="68">
        <v>2121270970</v>
      </c>
      <c r="H149" s="56">
        <v>123915.25368225299</v>
      </c>
      <c r="I149" s="57">
        <v>24.438621200760601</v>
      </c>
      <c r="J149" s="58">
        <v>507046.82831450575</v>
      </c>
    </row>
    <row r="150" spans="1:10" x14ac:dyDescent="0.2">
      <c r="A150" s="115"/>
      <c r="B150" s="75" t="s">
        <v>202</v>
      </c>
      <c r="C150" s="69">
        <v>91</v>
      </c>
      <c r="D150" s="16">
        <v>282.36</v>
      </c>
      <c r="E150" s="16">
        <v>183.94</v>
      </c>
      <c r="F150" s="16">
        <v>6229296</v>
      </c>
      <c r="G150" s="70">
        <v>17170289</v>
      </c>
      <c r="H150" s="56">
        <v>22061.538461538461</v>
      </c>
      <c r="I150" s="57">
        <v>36.279505837088706</v>
      </c>
      <c r="J150" s="58">
        <v>60809.919960334322</v>
      </c>
    </row>
    <row r="151" spans="1:10" x14ac:dyDescent="0.2">
      <c r="A151" s="115"/>
      <c r="B151" s="75" t="s">
        <v>192</v>
      </c>
      <c r="C151" s="69">
        <v>81</v>
      </c>
      <c r="D151" s="16">
        <v>221.73</v>
      </c>
      <c r="E151" s="16">
        <v>128.22999999999999</v>
      </c>
      <c r="F151" s="16">
        <v>7312879</v>
      </c>
      <c r="G151" s="70">
        <v>20076261</v>
      </c>
      <c r="H151" s="56">
        <v>32981.008433680603</v>
      </c>
      <c r="I151" s="57">
        <v>36.425502736789483</v>
      </c>
      <c r="J151" s="58">
        <v>90543.728859423631</v>
      </c>
    </row>
    <row r="152" spans="1:10" x14ac:dyDescent="0.2">
      <c r="A152" s="115"/>
      <c r="B152" s="75" t="s">
        <v>110</v>
      </c>
      <c r="C152" s="69">
        <v>32</v>
      </c>
      <c r="D152" s="16">
        <v>156.62</v>
      </c>
      <c r="E152" s="16">
        <v>130.01</v>
      </c>
      <c r="F152" s="16">
        <v>6176816</v>
      </c>
      <c r="G152" s="70">
        <v>23126706</v>
      </c>
      <c r="H152" s="56">
        <v>39438.23266504916</v>
      </c>
      <c r="I152" s="57">
        <v>26.708585303933901</v>
      </c>
      <c r="J152" s="58">
        <v>147661.25654450263</v>
      </c>
    </row>
    <row r="153" spans="1:10" x14ac:dyDescent="0.2">
      <c r="A153" s="115"/>
      <c r="B153" s="75" t="s">
        <v>179</v>
      </c>
      <c r="C153" s="69">
        <v>70</v>
      </c>
      <c r="D153" s="16">
        <v>245.32</v>
      </c>
      <c r="E153" s="16">
        <v>166.59</v>
      </c>
      <c r="F153" s="16">
        <v>7351215</v>
      </c>
      <c r="G153" s="70">
        <v>17381637</v>
      </c>
      <c r="H153" s="56">
        <v>29965.8201532692</v>
      </c>
      <c r="I153" s="57">
        <v>42.292995763287429</v>
      </c>
      <c r="J153" s="58">
        <v>70852.914560573947</v>
      </c>
    </row>
    <row r="154" spans="1:10" x14ac:dyDescent="0.2">
      <c r="A154" s="115"/>
      <c r="B154" s="75" t="s">
        <v>138</v>
      </c>
      <c r="C154" s="69">
        <v>42</v>
      </c>
      <c r="D154" s="16">
        <v>112.42</v>
      </c>
      <c r="E154" s="16">
        <v>67.77</v>
      </c>
      <c r="F154" s="16">
        <v>2641786</v>
      </c>
      <c r="G154" s="70">
        <v>11560240</v>
      </c>
      <c r="H154" s="56">
        <v>23499.252801992527</v>
      </c>
      <c r="I154" s="57">
        <v>22.852345626042368</v>
      </c>
      <c r="J154" s="58">
        <v>102830.81302259384</v>
      </c>
    </row>
    <row r="155" spans="1:10" x14ac:dyDescent="0.2">
      <c r="A155" s="115"/>
      <c r="B155" s="75" t="s">
        <v>244</v>
      </c>
      <c r="C155" s="69">
        <v>238</v>
      </c>
      <c r="D155" s="16">
        <v>988.61</v>
      </c>
      <c r="E155" s="16">
        <v>732.89</v>
      </c>
      <c r="F155" s="16">
        <v>33125209</v>
      </c>
      <c r="G155" s="70">
        <v>99871777</v>
      </c>
      <c r="H155" s="56">
        <v>33506.852044790161</v>
      </c>
      <c r="I155" s="57">
        <v>33.167737668270384</v>
      </c>
      <c r="J155" s="58">
        <v>101022.42239103388</v>
      </c>
    </row>
    <row r="156" spans="1:10" x14ac:dyDescent="0.2">
      <c r="A156" s="115"/>
      <c r="B156" s="75" t="s">
        <v>227</v>
      </c>
      <c r="C156" s="69">
        <v>138</v>
      </c>
      <c r="D156" s="16">
        <v>628.98</v>
      </c>
      <c r="E156" s="16">
        <v>484.78</v>
      </c>
      <c r="F156" s="16">
        <v>28375370</v>
      </c>
      <c r="G156" s="70">
        <v>111310356</v>
      </c>
      <c r="H156" s="56">
        <v>45113.310439123656</v>
      </c>
      <c r="I156" s="57">
        <v>25.492120427680604</v>
      </c>
      <c r="J156" s="58">
        <v>176969.62701516741</v>
      </c>
    </row>
    <row r="157" spans="1:10" x14ac:dyDescent="0.2">
      <c r="A157" s="115"/>
      <c r="B157" s="75" t="s">
        <v>168</v>
      </c>
      <c r="C157" s="69">
        <v>61</v>
      </c>
      <c r="D157" s="16">
        <v>182.42</v>
      </c>
      <c r="E157" s="16">
        <v>135.91</v>
      </c>
      <c r="F157" s="16">
        <v>4485672</v>
      </c>
      <c r="G157" s="70">
        <v>18071920</v>
      </c>
      <c r="H157" s="56">
        <v>24589.803749588864</v>
      </c>
      <c r="I157" s="57">
        <v>24.821225414897807</v>
      </c>
      <c r="J157" s="58">
        <v>99067.646091437346</v>
      </c>
    </row>
    <row r="158" spans="1:10" x14ac:dyDescent="0.2">
      <c r="A158" s="115"/>
      <c r="B158" s="75" t="s">
        <v>215</v>
      </c>
      <c r="C158" s="69">
        <v>114</v>
      </c>
      <c r="D158" s="16">
        <v>442.05</v>
      </c>
      <c r="E158" s="16">
        <v>333.46</v>
      </c>
      <c r="F158" s="16">
        <v>17009326</v>
      </c>
      <c r="G158" s="70">
        <v>45586534</v>
      </c>
      <c r="H158" s="56">
        <v>38478.285261848207</v>
      </c>
      <c r="I158" s="57">
        <v>37.31217205501958</v>
      </c>
      <c r="J158" s="58">
        <v>103125.28899445763</v>
      </c>
    </row>
    <row r="159" spans="1:10" x14ac:dyDescent="0.2">
      <c r="A159" s="115"/>
      <c r="B159" s="75" t="s">
        <v>181</v>
      </c>
      <c r="C159" s="69">
        <v>72</v>
      </c>
      <c r="D159" s="16">
        <v>263.52999999999997</v>
      </c>
      <c r="E159" s="16">
        <v>194.53</v>
      </c>
      <c r="F159" s="16">
        <v>6567407</v>
      </c>
      <c r="G159" s="70">
        <v>20628872</v>
      </c>
      <c r="H159" s="56">
        <v>24920.908435472244</v>
      </c>
      <c r="I159" s="57">
        <v>31.835996655561193</v>
      </c>
      <c r="J159" s="58">
        <v>78279.027055743194</v>
      </c>
    </row>
    <row r="160" spans="1:10" x14ac:dyDescent="0.2">
      <c r="A160" s="115"/>
      <c r="B160" s="75" t="s">
        <v>241</v>
      </c>
      <c r="C160" s="69">
        <v>203</v>
      </c>
      <c r="D160" s="16">
        <v>762.84</v>
      </c>
      <c r="E160" s="16">
        <v>581.20000000000005</v>
      </c>
      <c r="F160" s="16">
        <v>40354760</v>
      </c>
      <c r="G160" s="70">
        <v>78404306</v>
      </c>
      <c r="H160" s="56">
        <v>52900.686906821873</v>
      </c>
      <c r="I160" s="57">
        <v>51.470081247833512</v>
      </c>
      <c r="J160" s="58">
        <v>102779.48980126894</v>
      </c>
    </row>
    <row r="161" spans="1:10" x14ac:dyDescent="0.2">
      <c r="A161" s="115"/>
      <c r="B161" s="75" t="s">
        <v>111</v>
      </c>
      <c r="C161" s="69">
        <v>32</v>
      </c>
      <c r="D161" s="16">
        <v>218.97</v>
      </c>
      <c r="E161" s="16">
        <v>188.19</v>
      </c>
      <c r="F161" s="16">
        <v>9002048</v>
      </c>
      <c r="G161" s="70">
        <v>27026628</v>
      </c>
      <c r="H161" s="56">
        <v>41110.873635657852</v>
      </c>
      <c r="I161" s="57">
        <v>33.308069360336034</v>
      </c>
      <c r="J161" s="58">
        <v>123426.16796821482</v>
      </c>
    </row>
    <row r="162" spans="1:10" x14ac:dyDescent="0.2">
      <c r="A162" s="115"/>
      <c r="B162" s="75" t="s">
        <v>136</v>
      </c>
      <c r="C162" s="69">
        <v>41</v>
      </c>
      <c r="D162" s="16">
        <v>110.03</v>
      </c>
      <c r="E162" s="16">
        <v>63.03</v>
      </c>
      <c r="F162" s="16">
        <v>2290816</v>
      </c>
      <c r="G162" s="70">
        <v>7015749</v>
      </c>
      <c r="H162" s="56">
        <v>20819.921839498318</v>
      </c>
      <c r="I162" s="57">
        <v>32.652479443035951</v>
      </c>
      <c r="J162" s="58">
        <v>63762.146687267108</v>
      </c>
    </row>
    <row r="163" spans="1:10" x14ac:dyDescent="0.2">
      <c r="A163" s="115"/>
      <c r="B163" s="75" t="s">
        <v>152</v>
      </c>
      <c r="C163" s="69">
        <v>51</v>
      </c>
      <c r="D163" s="16">
        <v>189.21</v>
      </c>
      <c r="E163" s="16">
        <v>146.18</v>
      </c>
      <c r="F163" s="16">
        <v>7364851</v>
      </c>
      <c r="G163" s="70">
        <v>16708344</v>
      </c>
      <c r="H163" s="56">
        <v>38924.216479044444</v>
      </c>
      <c r="I163" s="57">
        <v>44.07888058804631</v>
      </c>
      <c r="J163" s="58">
        <v>88305.818931346119</v>
      </c>
    </row>
    <row r="164" spans="1:10" x14ac:dyDescent="0.2">
      <c r="A164" s="115"/>
      <c r="B164" s="75" t="s">
        <v>173</v>
      </c>
      <c r="C164" s="69">
        <v>65</v>
      </c>
      <c r="D164" s="16">
        <v>246.54</v>
      </c>
      <c r="E164" s="16">
        <v>189.56</v>
      </c>
      <c r="F164" s="16">
        <v>12447114</v>
      </c>
      <c r="G164" s="70">
        <v>73386675</v>
      </c>
      <c r="H164" s="56">
        <v>50487.198831832568</v>
      </c>
      <c r="I164" s="57">
        <v>16.961000072560857</v>
      </c>
      <c r="J164" s="58">
        <v>297666.4030177659</v>
      </c>
    </row>
    <row r="165" spans="1:10" x14ac:dyDescent="0.2">
      <c r="A165" s="115"/>
      <c r="B165" s="75" t="s">
        <v>206</v>
      </c>
      <c r="C165" s="69">
        <v>100</v>
      </c>
      <c r="D165" s="16">
        <v>385.12</v>
      </c>
      <c r="E165" s="16">
        <v>287.16000000000003</v>
      </c>
      <c r="F165" s="16">
        <v>10988974</v>
      </c>
      <c r="G165" s="70">
        <v>28936390</v>
      </c>
      <c r="H165" s="56">
        <v>28533.895928541751</v>
      </c>
      <c r="I165" s="57">
        <v>37.976312871094144</v>
      </c>
      <c r="J165" s="58">
        <v>75136.035521395926</v>
      </c>
    </row>
    <row r="166" spans="1:10" x14ac:dyDescent="0.2">
      <c r="A166" s="115"/>
      <c r="B166" s="75" t="s">
        <v>82</v>
      </c>
      <c r="C166" s="69">
        <v>23</v>
      </c>
      <c r="D166" s="16">
        <v>51.83</v>
      </c>
      <c r="E166" s="16">
        <v>27.66</v>
      </c>
      <c r="F166" s="16">
        <v>1087327</v>
      </c>
      <c r="G166" s="70">
        <v>2653722</v>
      </c>
      <c r="H166" s="56">
        <v>20978.718888674513</v>
      </c>
      <c r="I166" s="57">
        <v>40.973658883635892</v>
      </c>
      <c r="J166" s="58">
        <v>51200.50163997685</v>
      </c>
    </row>
    <row r="167" spans="1:10" x14ac:dyDescent="0.2">
      <c r="A167" s="115"/>
      <c r="B167" s="75" t="s">
        <v>151</v>
      </c>
      <c r="C167" s="69">
        <v>50</v>
      </c>
      <c r="D167" s="16">
        <v>160.47999999999999</v>
      </c>
      <c r="E167" s="16">
        <v>101.11</v>
      </c>
      <c r="F167" s="16">
        <v>2629281</v>
      </c>
      <c r="G167" s="70">
        <v>6658673</v>
      </c>
      <c r="H167" s="56">
        <v>16383.854685942175</v>
      </c>
      <c r="I167" s="57">
        <v>39.486561361400383</v>
      </c>
      <c r="J167" s="58">
        <v>41492.229561316053</v>
      </c>
    </row>
    <row r="168" spans="1:10" x14ac:dyDescent="0.2">
      <c r="A168" s="115"/>
      <c r="B168" s="75" t="s">
        <v>141</v>
      </c>
      <c r="C168" s="69">
        <v>44</v>
      </c>
      <c r="D168" s="16">
        <v>97.71</v>
      </c>
      <c r="E168" s="16">
        <v>55.45</v>
      </c>
      <c r="F168" s="16">
        <v>2061903</v>
      </c>
      <c r="G168" s="70">
        <v>6094322</v>
      </c>
      <c r="H168" s="56">
        <v>21102.272029474978</v>
      </c>
      <c r="I168" s="57">
        <v>33.833181115142914</v>
      </c>
      <c r="J168" s="58">
        <v>62371.52799099376</v>
      </c>
    </row>
    <row r="169" spans="1:10" s="9" customFormat="1" x14ac:dyDescent="0.2">
      <c r="A169" s="116"/>
      <c r="B169" s="76" t="s">
        <v>268</v>
      </c>
      <c r="C169" s="65">
        <v>1873</v>
      </c>
      <c r="D169" s="8">
        <v>9930.3499999999985</v>
      </c>
      <c r="E169" s="8">
        <v>8157.9799999999987</v>
      </c>
      <c r="F169" s="8">
        <v>725911427</v>
      </c>
      <c r="G169" s="66">
        <v>2752940371</v>
      </c>
      <c r="H169" s="95">
        <v>73100.286193336593</v>
      </c>
      <c r="I169" s="96">
        <v>26.368585191560623</v>
      </c>
      <c r="J169" s="97">
        <v>277224.90858831769</v>
      </c>
    </row>
    <row r="170" spans="1:10" x14ac:dyDescent="0.2">
      <c r="A170" s="114" t="s">
        <v>9</v>
      </c>
      <c r="B170" s="74" t="s">
        <v>142</v>
      </c>
      <c r="C170" s="67">
        <v>44</v>
      </c>
      <c r="D170" s="15">
        <v>87.28</v>
      </c>
      <c r="E170" s="15">
        <v>48.65</v>
      </c>
      <c r="F170" s="15">
        <v>1885798</v>
      </c>
      <c r="G170" s="68">
        <v>4342061</v>
      </c>
      <c r="H170" s="56">
        <v>21606.301558203482</v>
      </c>
      <c r="I170" s="57">
        <v>43.430942126331253</v>
      </c>
      <c r="J170" s="58">
        <v>49748.636571952338</v>
      </c>
    </row>
    <row r="171" spans="1:10" x14ac:dyDescent="0.2">
      <c r="A171" s="115"/>
      <c r="B171" s="75" t="s">
        <v>133</v>
      </c>
      <c r="C171" s="69">
        <v>39</v>
      </c>
      <c r="D171" s="16">
        <v>128.55000000000001</v>
      </c>
      <c r="E171" s="16">
        <v>88.55</v>
      </c>
      <c r="F171" s="16">
        <v>3009358</v>
      </c>
      <c r="G171" s="70">
        <v>7632468</v>
      </c>
      <c r="H171" s="56">
        <v>23410.019447685725</v>
      </c>
      <c r="I171" s="57">
        <v>39.42837362698409</v>
      </c>
      <c r="J171" s="58">
        <v>59373.535589264873</v>
      </c>
    </row>
    <row r="172" spans="1:10" x14ac:dyDescent="0.2">
      <c r="A172" s="115"/>
      <c r="B172" s="75" t="s">
        <v>112</v>
      </c>
      <c r="C172" s="69">
        <v>32</v>
      </c>
      <c r="D172" s="16">
        <v>62.16</v>
      </c>
      <c r="E172" s="16">
        <v>31.87</v>
      </c>
      <c r="F172" s="16">
        <v>1107880</v>
      </c>
      <c r="G172" s="70">
        <v>3180335</v>
      </c>
      <c r="H172" s="56">
        <v>17823.037323037322</v>
      </c>
      <c r="I172" s="57">
        <v>34.835323951722067</v>
      </c>
      <c r="J172" s="58">
        <v>51163.690476190481</v>
      </c>
    </row>
    <row r="173" spans="1:10" x14ac:dyDescent="0.2">
      <c r="A173" s="115"/>
      <c r="B173" s="75" t="s">
        <v>101</v>
      </c>
      <c r="C173" s="69">
        <v>29</v>
      </c>
      <c r="D173" s="16">
        <v>87.33</v>
      </c>
      <c r="E173" s="16">
        <v>59.25</v>
      </c>
      <c r="F173" s="16">
        <v>2305814</v>
      </c>
      <c r="G173" s="70">
        <v>7139094</v>
      </c>
      <c r="H173" s="56">
        <v>26403.45814725753</v>
      </c>
      <c r="I173" s="57">
        <v>32.298412095428361</v>
      </c>
      <c r="J173" s="58">
        <v>81748.471315699077</v>
      </c>
    </row>
    <row r="174" spans="1:10" x14ac:dyDescent="0.2">
      <c r="A174" s="115"/>
      <c r="B174" s="75" t="s">
        <v>86</v>
      </c>
      <c r="C174" s="69">
        <v>24</v>
      </c>
      <c r="D174" s="16">
        <v>40.9</v>
      </c>
      <c r="E174" s="16">
        <v>18.489999999999998</v>
      </c>
      <c r="F174" s="16">
        <v>817620</v>
      </c>
      <c r="G174" s="70">
        <v>2227906</v>
      </c>
      <c r="H174" s="56">
        <v>19990.709046454769</v>
      </c>
      <c r="I174" s="57">
        <v>36.699034878491283</v>
      </c>
      <c r="J174" s="58">
        <v>54472.029339853303</v>
      </c>
    </row>
    <row r="175" spans="1:10" x14ac:dyDescent="0.2">
      <c r="A175" s="115"/>
      <c r="B175" s="75" t="s">
        <v>161</v>
      </c>
      <c r="C175" s="69">
        <v>56</v>
      </c>
      <c r="D175" s="16">
        <v>174.55</v>
      </c>
      <c r="E175" s="16">
        <v>117.88</v>
      </c>
      <c r="F175" s="16">
        <v>4274939</v>
      </c>
      <c r="G175" s="70">
        <v>7313669</v>
      </c>
      <c r="H175" s="56">
        <v>24491.200229160699</v>
      </c>
      <c r="I175" s="57">
        <v>58.451360049244784</v>
      </c>
      <c r="J175" s="58">
        <v>41900.13749641936</v>
      </c>
    </row>
    <row r="176" spans="1:10" x14ac:dyDescent="0.2">
      <c r="A176" s="115"/>
      <c r="B176" s="75" t="s">
        <v>41</v>
      </c>
      <c r="C176" s="69">
        <v>13</v>
      </c>
      <c r="D176" s="16">
        <v>39.76</v>
      </c>
      <c r="E176" s="16">
        <v>22.99</v>
      </c>
      <c r="F176" s="16">
        <v>1129736</v>
      </c>
      <c r="G176" s="70">
        <v>3338882</v>
      </c>
      <c r="H176" s="56">
        <v>28413.883299798796</v>
      </c>
      <c r="I176" s="57">
        <v>33.835756998899633</v>
      </c>
      <c r="J176" s="58">
        <v>83975.90543259558</v>
      </c>
    </row>
    <row r="177" spans="1:10" x14ac:dyDescent="0.2">
      <c r="A177" s="115"/>
      <c r="B177" s="75" t="s">
        <v>17</v>
      </c>
      <c r="C177" s="69">
        <v>6</v>
      </c>
      <c r="D177" s="16">
        <v>12.51</v>
      </c>
      <c r="E177" s="16">
        <v>5.8</v>
      </c>
      <c r="F177" s="16">
        <v>239101</v>
      </c>
      <c r="G177" s="70">
        <v>472322</v>
      </c>
      <c r="H177" s="56">
        <v>19112.789768185452</v>
      </c>
      <c r="I177" s="57">
        <v>50.622456713851996</v>
      </c>
      <c r="J177" s="58">
        <v>37755.555555555555</v>
      </c>
    </row>
    <row r="178" spans="1:10" x14ac:dyDescent="0.2">
      <c r="A178" s="115"/>
      <c r="B178" s="75" t="s">
        <v>51</v>
      </c>
      <c r="C178" s="69">
        <v>16</v>
      </c>
      <c r="D178" s="16">
        <v>31.69</v>
      </c>
      <c r="E178" s="16">
        <v>12.69</v>
      </c>
      <c r="F178" s="16">
        <v>728213</v>
      </c>
      <c r="G178" s="70">
        <v>1385638</v>
      </c>
      <c r="H178" s="56">
        <v>22979.267907857367</v>
      </c>
      <c r="I178" s="57">
        <v>52.554346806308715</v>
      </c>
      <c r="J178" s="58">
        <v>43724.771221205425</v>
      </c>
    </row>
    <row r="179" spans="1:10" x14ac:dyDescent="0.2">
      <c r="A179" s="115"/>
      <c r="B179" s="75" t="s">
        <v>104</v>
      </c>
      <c r="C179" s="69">
        <v>30</v>
      </c>
      <c r="D179" s="16">
        <v>81.11</v>
      </c>
      <c r="E179" s="16">
        <v>57.11</v>
      </c>
      <c r="F179" s="16">
        <v>5751193</v>
      </c>
      <c r="G179" s="70">
        <v>6205820</v>
      </c>
      <c r="H179" s="56">
        <v>70906.09049439033</v>
      </c>
      <c r="I179" s="57">
        <v>92.674183266675485</v>
      </c>
      <c r="J179" s="58">
        <v>76511.157687091603</v>
      </c>
    </row>
    <row r="180" spans="1:10" x14ac:dyDescent="0.2">
      <c r="A180" s="115"/>
      <c r="B180" s="75" t="s">
        <v>169</v>
      </c>
      <c r="C180" s="69">
        <v>63</v>
      </c>
      <c r="D180" s="16">
        <v>311.69</v>
      </c>
      <c r="E180" s="16">
        <v>254.94</v>
      </c>
      <c r="F180" s="16">
        <v>10645952</v>
      </c>
      <c r="G180" s="70">
        <v>27202505</v>
      </c>
      <c r="H180" s="56">
        <v>34155.577657287693</v>
      </c>
      <c r="I180" s="57">
        <v>39.135925165715435</v>
      </c>
      <c r="J180" s="58">
        <v>87274.230806249805</v>
      </c>
    </row>
    <row r="181" spans="1:10" x14ac:dyDescent="0.2">
      <c r="A181" s="115"/>
      <c r="B181" s="75" t="s">
        <v>44</v>
      </c>
      <c r="C181" s="69">
        <v>14</v>
      </c>
      <c r="D181" s="16">
        <v>21.63</v>
      </c>
      <c r="E181" s="16">
        <v>8.6300000000000008</v>
      </c>
      <c r="F181" s="16">
        <v>657831</v>
      </c>
      <c r="G181" s="70">
        <v>1302661</v>
      </c>
      <c r="H181" s="56">
        <v>30412.898751733705</v>
      </c>
      <c r="I181" s="57">
        <v>50.499017012100609</v>
      </c>
      <c r="J181" s="58">
        <v>60224.734165510868</v>
      </c>
    </row>
    <row r="182" spans="1:10" x14ac:dyDescent="0.2">
      <c r="A182" s="115"/>
      <c r="B182" s="75" t="s">
        <v>70</v>
      </c>
      <c r="C182" s="69">
        <v>21</v>
      </c>
      <c r="D182" s="16">
        <v>82.01</v>
      </c>
      <c r="E182" s="16">
        <v>62.62</v>
      </c>
      <c r="F182" s="16">
        <v>2622497</v>
      </c>
      <c r="G182" s="70">
        <v>7809805</v>
      </c>
      <c r="H182" s="56">
        <v>31977.771003536152</v>
      </c>
      <c r="I182" s="57">
        <v>33.579545199912161</v>
      </c>
      <c r="J182" s="58">
        <v>95229.910986465053</v>
      </c>
    </row>
    <row r="183" spans="1:10" x14ac:dyDescent="0.2">
      <c r="A183" s="115"/>
      <c r="B183" s="75" t="s">
        <v>190</v>
      </c>
      <c r="C183" s="69">
        <v>79</v>
      </c>
      <c r="D183" s="16">
        <v>202.02</v>
      </c>
      <c r="E183" s="16">
        <v>128.41999999999999</v>
      </c>
      <c r="F183" s="16">
        <v>4717478</v>
      </c>
      <c r="G183" s="70">
        <v>15570974</v>
      </c>
      <c r="H183" s="56">
        <v>23351.539451539451</v>
      </c>
      <c r="I183" s="57">
        <v>30.296614714018531</v>
      </c>
      <c r="J183" s="58">
        <v>77076.398376398371</v>
      </c>
    </row>
    <row r="184" spans="1:10" x14ac:dyDescent="0.2">
      <c r="A184" s="115"/>
      <c r="B184" s="75" t="s">
        <v>106</v>
      </c>
      <c r="C184" s="69">
        <v>31</v>
      </c>
      <c r="D184" s="16">
        <v>67.069999999999993</v>
      </c>
      <c r="E184" s="16">
        <v>33.630000000000003</v>
      </c>
      <c r="F184" s="16">
        <v>1833321</v>
      </c>
      <c r="G184" s="70">
        <v>3242735</v>
      </c>
      <c r="H184" s="56">
        <v>27334.441628149696</v>
      </c>
      <c r="I184" s="57">
        <v>56.536257202639128</v>
      </c>
      <c r="J184" s="58">
        <v>48348.516475324293</v>
      </c>
    </row>
    <row r="185" spans="1:10" x14ac:dyDescent="0.2">
      <c r="A185" s="115"/>
      <c r="B185" s="75" t="s">
        <v>230</v>
      </c>
      <c r="C185" s="69">
        <v>148</v>
      </c>
      <c r="D185" s="16">
        <v>492.55</v>
      </c>
      <c r="E185" s="16">
        <v>361.68</v>
      </c>
      <c r="F185" s="16">
        <v>25488278</v>
      </c>
      <c r="G185" s="70">
        <v>58653202</v>
      </c>
      <c r="H185" s="56">
        <v>51747.595168003245</v>
      </c>
      <c r="I185" s="57">
        <v>43.455902032424419</v>
      </c>
      <c r="J185" s="58">
        <v>119080.70652725612</v>
      </c>
    </row>
    <row r="186" spans="1:10" x14ac:dyDescent="0.2">
      <c r="A186" s="115"/>
      <c r="B186" s="75" t="s">
        <v>98</v>
      </c>
      <c r="C186" s="69">
        <v>28</v>
      </c>
      <c r="D186" s="16">
        <v>75.680000000000007</v>
      </c>
      <c r="E186" s="16">
        <v>46.07</v>
      </c>
      <c r="F186" s="16">
        <v>1475402</v>
      </c>
      <c r="G186" s="70">
        <v>3715596</v>
      </c>
      <c r="H186" s="56">
        <v>19495.269556025367</v>
      </c>
      <c r="I186" s="57">
        <v>39.708353653088224</v>
      </c>
      <c r="J186" s="58">
        <v>49096.141649048623</v>
      </c>
    </row>
    <row r="187" spans="1:10" x14ac:dyDescent="0.2">
      <c r="A187" s="115"/>
      <c r="B187" s="75" t="s">
        <v>66</v>
      </c>
      <c r="C187" s="69">
        <v>20</v>
      </c>
      <c r="D187" s="16">
        <v>61.73</v>
      </c>
      <c r="E187" s="16">
        <v>38.729999999999997</v>
      </c>
      <c r="F187" s="16">
        <v>1476517</v>
      </c>
      <c r="G187" s="70">
        <v>2975709</v>
      </c>
      <c r="H187" s="56">
        <v>23918.953507208815</v>
      </c>
      <c r="I187" s="57">
        <v>49.618998363079186</v>
      </c>
      <c r="J187" s="58">
        <v>48205.232463955937</v>
      </c>
    </row>
    <row r="188" spans="1:10" x14ac:dyDescent="0.2">
      <c r="A188" s="115"/>
      <c r="B188" s="75" t="s">
        <v>118</v>
      </c>
      <c r="C188" s="69">
        <v>35</v>
      </c>
      <c r="D188" s="16">
        <v>56.09</v>
      </c>
      <c r="E188" s="16">
        <v>18.809999999999999</v>
      </c>
      <c r="F188" s="16">
        <v>1165778</v>
      </c>
      <c r="G188" s="70">
        <v>1451811</v>
      </c>
      <c r="H188" s="56">
        <v>20784.061330005348</v>
      </c>
      <c r="I188" s="57">
        <v>80.298193084361529</v>
      </c>
      <c r="J188" s="58">
        <v>25883.597789267249</v>
      </c>
    </row>
    <row r="189" spans="1:10" x14ac:dyDescent="0.2">
      <c r="A189" s="115"/>
      <c r="B189" s="75" t="s">
        <v>18</v>
      </c>
      <c r="C189" s="69">
        <v>6</v>
      </c>
      <c r="D189" s="16">
        <v>6.86</v>
      </c>
      <c r="E189" s="16">
        <v>0.86</v>
      </c>
      <c r="F189" s="16">
        <v>99201</v>
      </c>
      <c r="G189" s="70">
        <v>199660</v>
      </c>
      <c r="H189" s="56">
        <v>14460.787172011662</v>
      </c>
      <c r="I189" s="57">
        <v>49.68496443954723</v>
      </c>
      <c r="J189" s="58">
        <v>29104.956268221573</v>
      </c>
    </row>
    <row r="190" spans="1:10" x14ac:dyDescent="0.2">
      <c r="A190" s="115"/>
      <c r="B190" s="75" t="s">
        <v>182</v>
      </c>
      <c r="C190" s="69">
        <v>72</v>
      </c>
      <c r="D190" s="16">
        <v>286.99</v>
      </c>
      <c r="E190" s="16">
        <v>214.66</v>
      </c>
      <c r="F190" s="16">
        <v>8977791</v>
      </c>
      <c r="G190" s="70">
        <v>21775429</v>
      </c>
      <c r="H190" s="56">
        <v>31282.59172793477</v>
      </c>
      <c r="I190" s="57">
        <v>41.228997141686627</v>
      </c>
      <c r="J190" s="58">
        <v>75875.218648733397</v>
      </c>
    </row>
    <row r="191" spans="1:10" x14ac:dyDescent="0.2">
      <c r="A191" s="115"/>
      <c r="B191" s="75" t="s">
        <v>126</v>
      </c>
      <c r="C191" s="69">
        <v>37</v>
      </c>
      <c r="D191" s="16">
        <v>83.32</v>
      </c>
      <c r="E191" s="16">
        <v>45.32</v>
      </c>
      <c r="F191" s="16">
        <v>2426323</v>
      </c>
      <c r="G191" s="70">
        <v>5079524</v>
      </c>
      <c r="H191" s="56">
        <v>29120.535285645707</v>
      </c>
      <c r="I191" s="57">
        <v>47.766739560635997</v>
      </c>
      <c r="J191" s="58">
        <v>60964.042246759484</v>
      </c>
    </row>
    <row r="192" spans="1:10" x14ac:dyDescent="0.2">
      <c r="A192" s="115"/>
      <c r="B192" s="75" t="s">
        <v>224</v>
      </c>
      <c r="C192" s="69">
        <v>126</v>
      </c>
      <c r="D192" s="16">
        <v>430.85</v>
      </c>
      <c r="E192" s="16">
        <v>304.52</v>
      </c>
      <c r="F192" s="16">
        <v>12118099</v>
      </c>
      <c r="G192" s="70">
        <v>34988527</v>
      </c>
      <c r="H192" s="56">
        <v>28126.027619821281</v>
      </c>
      <c r="I192" s="57">
        <v>34.634493186866656</v>
      </c>
      <c r="J192" s="58">
        <v>81208.139723801782</v>
      </c>
    </row>
    <row r="193" spans="1:10" x14ac:dyDescent="0.2">
      <c r="A193" s="115"/>
      <c r="B193" s="75" t="s">
        <v>153</v>
      </c>
      <c r="C193" s="69">
        <v>51</v>
      </c>
      <c r="D193" s="16">
        <v>178.18</v>
      </c>
      <c r="E193" s="16">
        <v>126.87</v>
      </c>
      <c r="F193" s="16">
        <v>4934741</v>
      </c>
      <c r="G193" s="70">
        <v>11365462</v>
      </c>
      <c r="H193" s="56">
        <v>27695.257604669434</v>
      </c>
      <c r="I193" s="57">
        <v>43.418745318052181</v>
      </c>
      <c r="J193" s="58">
        <v>63786.407004153101</v>
      </c>
    </row>
    <row r="194" spans="1:10" x14ac:dyDescent="0.2">
      <c r="A194" s="115"/>
      <c r="B194" s="75" t="s">
        <v>134</v>
      </c>
      <c r="C194" s="69">
        <v>39</v>
      </c>
      <c r="D194" s="16">
        <v>90.87</v>
      </c>
      <c r="E194" s="16">
        <v>49.24</v>
      </c>
      <c r="F194" s="16">
        <v>1884790</v>
      </c>
      <c r="G194" s="70">
        <v>4829254</v>
      </c>
      <c r="H194" s="56">
        <v>20741.608891823482</v>
      </c>
      <c r="I194" s="57">
        <v>39.028595306852779</v>
      </c>
      <c r="J194" s="58">
        <v>53144.646197865077</v>
      </c>
    </row>
    <row r="195" spans="1:10" x14ac:dyDescent="0.2">
      <c r="A195" s="115"/>
      <c r="B195" s="75" t="s">
        <v>75</v>
      </c>
      <c r="C195" s="69">
        <v>22</v>
      </c>
      <c r="D195" s="16">
        <v>80</v>
      </c>
      <c r="E195" s="16">
        <v>53</v>
      </c>
      <c r="F195" s="16">
        <v>1712487</v>
      </c>
      <c r="G195" s="70">
        <v>4070024</v>
      </c>
      <c r="H195" s="56">
        <v>21406.087500000001</v>
      </c>
      <c r="I195" s="57">
        <v>42.075599554204103</v>
      </c>
      <c r="J195" s="58">
        <v>50875.3</v>
      </c>
    </row>
    <row r="196" spans="1:10" x14ac:dyDescent="0.2">
      <c r="A196" s="115"/>
      <c r="B196" s="75" t="s">
        <v>143</v>
      </c>
      <c r="C196" s="69">
        <v>44</v>
      </c>
      <c r="D196" s="16">
        <v>96.86</v>
      </c>
      <c r="E196" s="16">
        <v>53.7</v>
      </c>
      <c r="F196" s="16">
        <v>1688829</v>
      </c>
      <c r="G196" s="70">
        <v>3550929</v>
      </c>
      <c r="H196" s="56">
        <v>17435.773281024158</v>
      </c>
      <c r="I196" s="57">
        <v>47.56020185140283</v>
      </c>
      <c r="J196" s="58">
        <v>36660.427421020031</v>
      </c>
    </row>
    <row r="197" spans="1:10" x14ac:dyDescent="0.2">
      <c r="A197" s="115"/>
      <c r="B197" s="75" t="s">
        <v>37</v>
      </c>
      <c r="C197" s="69">
        <v>12</v>
      </c>
      <c r="D197" s="16">
        <v>22.31</v>
      </c>
      <c r="E197" s="16">
        <v>8.31</v>
      </c>
      <c r="F197" s="16">
        <v>310841</v>
      </c>
      <c r="G197" s="70">
        <v>754807</v>
      </c>
      <c r="H197" s="56">
        <v>13932.81039892425</v>
      </c>
      <c r="I197" s="57">
        <v>41.181520574133515</v>
      </c>
      <c r="J197" s="58">
        <v>33832.675930076199</v>
      </c>
    </row>
    <row r="198" spans="1:10" x14ac:dyDescent="0.2">
      <c r="A198" s="115"/>
      <c r="B198" s="75" t="s">
        <v>90</v>
      </c>
      <c r="C198" s="69">
        <v>25</v>
      </c>
      <c r="D198" s="16">
        <v>65.72</v>
      </c>
      <c r="E198" s="16">
        <v>30.72</v>
      </c>
      <c r="F198" s="16">
        <v>1431258</v>
      </c>
      <c r="G198" s="70">
        <v>3056377</v>
      </c>
      <c r="H198" s="56">
        <v>21778.119293974436</v>
      </c>
      <c r="I198" s="57">
        <v>46.82858168347687</v>
      </c>
      <c r="J198" s="58">
        <v>46506.040779062692</v>
      </c>
    </row>
    <row r="199" spans="1:10" x14ac:dyDescent="0.2">
      <c r="A199" s="115"/>
      <c r="B199" s="75" t="s">
        <v>234</v>
      </c>
      <c r="C199" s="69">
        <v>166</v>
      </c>
      <c r="D199" s="16">
        <v>561.79</v>
      </c>
      <c r="E199" s="16">
        <v>401.05</v>
      </c>
      <c r="F199" s="16">
        <v>19676476</v>
      </c>
      <c r="G199" s="70">
        <v>43983217</v>
      </c>
      <c r="H199" s="56">
        <v>35024.610619626554</v>
      </c>
      <c r="I199" s="57">
        <v>44.73632749509887</v>
      </c>
      <c r="J199" s="58">
        <v>78291.206678652175</v>
      </c>
    </row>
    <row r="200" spans="1:10" x14ac:dyDescent="0.2">
      <c r="A200" s="115"/>
      <c r="B200" s="75" t="s">
        <v>210</v>
      </c>
      <c r="C200" s="69">
        <v>104</v>
      </c>
      <c r="D200" s="16">
        <v>512.22</v>
      </c>
      <c r="E200" s="16">
        <v>427.41</v>
      </c>
      <c r="F200" s="16">
        <v>22434161</v>
      </c>
      <c r="G200" s="70">
        <v>68128455</v>
      </c>
      <c r="H200" s="56">
        <v>43797.901292413415</v>
      </c>
      <c r="I200" s="57">
        <v>32.929208507663944</v>
      </c>
      <c r="J200" s="58">
        <v>133006.23755417592</v>
      </c>
    </row>
    <row r="201" spans="1:10" x14ac:dyDescent="0.2">
      <c r="A201" s="115"/>
      <c r="B201" s="75" t="s">
        <v>174</v>
      </c>
      <c r="C201" s="69">
        <v>65</v>
      </c>
      <c r="D201" s="16">
        <v>232.53</v>
      </c>
      <c r="E201" s="16">
        <v>172.36</v>
      </c>
      <c r="F201" s="16">
        <v>6094670</v>
      </c>
      <c r="G201" s="70">
        <v>16057444</v>
      </c>
      <c r="H201" s="56">
        <v>26210.252440545304</v>
      </c>
      <c r="I201" s="57">
        <v>37.955418060308979</v>
      </c>
      <c r="J201" s="58">
        <v>69055.364899152803</v>
      </c>
    </row>
    <row r="202" spans="1:10" x14ac:dyDescent="0.2">
      <c r="A202" s="115"/>
      <c r="B202" s="75" t="s">
        <v>10</v>
      </c>
      <c r="C202" s="69">
        <v>4</v>
      </c>
      <c r="D202" s="16">
        <v>11.03</v>
      </c>
      <c r="E202" s="16">
        <v>5.53</v>
      </c>
      <c r="F202" s="16">
        <v>120536</v>
      </c>
      <c r="G202" s="70">
        <v>275377</v>
      </c>
      <c r="H202" s="56">
        <v>10928.014505893019</v>
      </c>
      <c r="I202" s="57">
        <v>43.771266300380937</v>
      </c>
      <c r="J202" s="58">
        <v>24966.183136899366</v>
      </c>
    </row>
    <row r="203" spans="1:10" x14ac:dyDescent="0.2">
      <c r="A203" s="115"/>
      <c r="B203" s="75" t="s">
        <v>34</v>
      </c>
      <c r="C203" s="69">
        <v>11</v>
      </c>
      <c r="D203" s="16">
        <v>29.49</v>
      </c>
      <c r="E203" s="16">
        <v>15.49</v>
      </c>
      <c r="F203" s="16">
        <v>653976</v>
      </c>
      <c r="G203" s="70">
        <v>1515878</v>
      </c>
      <c r="H203" s="56">
        <v>22176.195320447612</v>
      </c>
      <c r="I203" s="57">
        <v>43.141730403106322</v>
      </c>
      <c r="J203" s="58">
        <v>51403.119701593765</v>
      </c>
    </row>
    <row r="204" spans="1:10" x14ac:dyDescent="0.2">
      <c r="A204" s="115"/>
      <c r="B204" s="75" t="s">
        <v>137</v>
      </c>
      <c r="C204" s="69">
        <v>41</v>
      </c>
      <c r="D204" s="16">
        <v>160.25</v>
      </c>
      <c r="E204" s="16">
        <v>118.25</v>
      </c>
      <c r="F204" s="16">
        <v>5842194</v>
      </c>
      <c r="G204" s="70">
        <v>30436367</v>
      </c>
      <c r="H204" s="56">
        <v>36456.748829953198</v>
      </c>
      <c r="I204" s="57">
        <v>19.194781032834833</v>
      </c>
      <c r="J204" s="58">
        <v>189930.52730109205</v>
      </c>
    </row>
    <row r="205" spans="1:10" x14ac:dyDescent="0.2">
      <c r="A205" s="115"/>
      <c r="B205" s="75" t="s">
        <v>9</v>
      </c>
      <c r="C205" s="69">
        <v>585</v>
      </c>
      <c r="D205" s="16">
        <v>3284.22</v>
      </c>
      <c r="E205" s="16">
        <v>2800.14</v>
      </c>
      <c r="F205" s="16">
        <v>230846121</v>
      </c>
      <c r="G205" s="70">
        <v>675175824</v>
      </c>
      <c r="H205" s="56">
        <v>70289.481520726389</v>
      </c>
      <c r="I205" s="57">
        <v>34.190519386843448</v>
      </c>
      <c r="J205" s="58">
        <v>205581.78928330017</v>
      </c>
    </row>
    <row r="206" spans="1:10" x14ac:dyDescent="0.2">
      <c r="A206" s="115"/>
      <c r="B206" s="75" t="s">
        <v>183</v>
      </c>
      <c r="C206" s="69">
        <v>74</v>
      </c>
      <c r="D206" s="16">
        <v>343.42</v>
      </c>
      <c r="E206" s="16">
        <v>267.88</v>
      </c>
      <c r="F206" s="16">
        <v>11260613</v>
      </c>
      <c r="G206" s="70">
        <v>27344390</v>
      </c>
      <c r="H206" s="56">
        <v>32789.624949041987</v>
      </c>
      <c r="I206" s="57">
        <v>41.180706536148733</v>
      </c>
      <c r="J206" s="58">
        <v>79623.755168598218</v>
      </c>
    </row>
    <row r="207" spans="1:10" x14ac:dyDescent="0.2">
      <c r="A207" s="115"/>
      <c r="B207" s="75" t="s">
        <v>188</v>
      </c>
      <c r="C207" s="69">
        <v>77</v>
      </c>
      <c r="D207" s="16">
        <v>243.11</v>
      </c>
      <c r="E207" s="16">
        <v>168.09</v>
      </c>
      <c r="F207" s="16">
        <v>7573862</v>
      </c>
      <c r="G207" s="70">
        <v>31244340</v>
      </c>
      <c r="H207" s="56">
        <v>31154.053720538028</v>
      </c>
      <c r="I207" s="57">
        <v>24.240748884437949</v>
      </c>
      <c r="J207" s="58">
        <v>128519.35337912878</v>
      </c>
    </row>
    <row r="208" spans="1:10" x14ac:dyDescent="0.2">
      <c r="A208" s="115"/>
      <c r="B208" s="75" t="s">
        <v>158</v>
      </c>
      <c r="C208" s="69">
        <v>54</v>
      </c>
      <c r="D208" s="16">
        <v>118.17</v>
      </c>
      <c r="E208" s="16">
        <v>61.35</v>
      </c>
      <c r="F208" s="16">
        <v>2320886</v>
      </c>
      <c r="G208" s="70">
        <v>4670429</v>
      </c>
      <c r="H208" s="56">
        <v>19640.230176863839</v>
      </c>
      <c r="I208" s="57">
        <v>49.693208054335052</v>
      </c>
      <c r="J208" s="58">
        <v>39522.966912075819</v>
      </c>
    </row>
    <row r="209" spans="1:10" x14ac:dyDescent="0.2">
      <c r="A209" s="115"/>
      <c r="B209" s="75" t="s">
        <v>218</v>
      </c>
      <c r="C209" s="69">
        <v>116</v>
      </c>
      <c r="D209" s="16">
        <v>449.82</v>
      </c>
      <c r="E209" s="16">
        <v>326.3</v>
      </c>
      <c r="F209" s="16">
        <v>30781528</v>
      </c>
      <c r="G209" s="70">
        <v>75627168</v>
      </c>
      <c r="H209" s="56">
        <v>68430.767862700639</v>
      </c>
      <c r="I209" s="57">
        <v>40.701680115801771</v>
      </c>
      <c r="J209" s="58">
        <v>168127.62438308657</v>
      </c>
    </row>
    <row r="210" spans="1:10" x14ac:dyDescent="0.2">
      <c r="A210" s="115"/>
      <c r="B210" s="75" t="s">
        <v>155</v>
      </c>
      <c r="C210" s="69">
        <v>52</v>
      </c>
      <c r="D210" s="16">
        <v>124.61</v>
      </c>
      <c r="E210" s="16">
        <v>76.52</v>
      </c>
      <c r="F210" s="16">
        <v>3604374</v>
      </c>
      <c r="G210" s="70">
        <v>8565223</v>
      </c>
      <c r="H210" s="56">
        <v>28925.238744884038</v>
      </c>
      <c r="I210" s="57">
        <v>42.08149630196435</v>
      </c>
      <c r="J210" s="58">
        <v>68736.241072145087</v>
      </c>
    </row>
    <row r="211" spans="1:10" x14ac:dyDescent="0.2">
      <c r="A211" s="115"/>
      <c r="B211" s="75" t="s">
        <v>71</v>
      </c>
      <c r="C211" s="69">
        <v>21</v>
      </c>
      <c r="D211" s="16">
        <v>107.32</v>
      </c>
      <c r="E211" s="16">
        <v>90.32</v>
      </c>
      <c r="F211" s="16">
        <v>3196463</v>
      </c>
      <c r="G211" s="70">
        <v>5030095</v>
      </c>
      <c r="H211" s="56">
        <v>29784.411106969812</v>
      </c>
      <c r="I211" s="57">
        <v>63.546771979455649</v>
      </c>
      <c r="J211" s="58">
        <v>46870.061498322779</v>
      </c>
    </row>
    <row r="212" spans="1:10" x14ac:dyDescent="0.2">
      <c r="A212" s="115"/>
      <c r="B212" s="75" t="s">
        <v>201</v>
      </c>
      <c r="C212" s="69">
        <v>90</v>
      </c>
      <c r="D212" s="16">
        <v>228.97</v>
      </c>
      <c r="E212" s="16">
        <v>147.5</v>
      </c>
      <c r="F212" s="16">
        <v>6419779</v>
      </c>
      <c r="G212" s="70">
        <v>11779298</v>
      </c>
      <c r="H212" s="56">
        <v>28037.642485915185</v>
      </c>
      <c r="I212" s="57">
        <v>54.50052286647302</v>
      </c>
      <c r="J212" s="58">
        <v>51444.722015984626</v>
      </c>
    </row>
    <row r="213" spans="1:10" x14ac:dyDescent="0.2">
      <c r="A213" s="115"/>
      <c r="B213" s="75" t="s">
        <v>166</v>
      </c>
      <c r="C213" s="69">
        <v>59</v>
      </c>
      <c r="D213" s="16">
        <v>154.36000000000001</v>
      </c>
      <c r="E213" s="16">
        <v>92.82</v>
      </c>
      <c r="F213" s="16">
        <v>4046589</v>
      </c>
      <c r="G213" s="70">
        <v>8863238</v>
      </c>
      <c r="H213" s="56">
        <v>26215.269499870432</v>
      </c>
      <c r="I213" s="57">
        <v>45.655876554369854</v>
      </c>
      <c r="J213" s="58">
        <v>57419.266649391029</v>
      </c>
    </row>
    <row r="214" spans="1:10" x14ac:dyDescent="0.2">
      <c r="A214" s="115"/>
      <c r="B214" s="75" t="s">
        <v>163</v>
      </c>
      <c r="C214" s="69">
        <v>58</v>
      </c>
      <c r="D214" s="16">
        <v>159.69</v>
      </c>
      <c r="E214" s="16">
        <v>117.63</v>
      </c>
      <c r="F214" s="16">
        <v>7259786</v>
      </c>
      <c r="G214" s="70">
        <v>17891760</v>
      </c>
      <c r="H214" s="56">
        <v>45461.744630221052</v>
      </c>
      <c r="I214" s="57">
        <v>40.57614231355663</v>
      </c>
      <c r="J214" s="58">
        <v>112040.57862107834</v>
      </c>
    </row>
    <row r="215" spans="1:10" x14ac:dyDescent="0.2">
      <c r="A215" s="115"/>
      <c r="B215" s="75" t="s">
        <v>49</v>
      </c>
      <c r="C215" s="69">
        <v>15</v>
      </c>
      <c r="D215" s="16">
        <v>53.33</v>
      </c>
      <c r="E215" s="16">
        <v>34.33</v>
      </c>
      <c r="F215" s="16">
        <v>1645281</v>
      </c>
      <c r="G215" s="70">
        <v>3968685</v>
      </c>
      <c r="H215" s="56">
        <v>30850.946934183386</v>
      </c>
      <c r="I215" s="57">
        <v>41.45657818647738</v>
      </c>
      <c r="J215" s="58">
        <v>74417.494843427718</v>
      </c>
    </row>
    <row r="216" spans="1:10" x14ac:dyDescent="0.2">
      <c r="A216" s="115"/>
      <c r="B216" s="75" t="s">
        <v>76</v>
      </c>
      <c r="C216" s="69">
        <v>22</v>
      </c>
      <c r="D216" s="16">
        <v>100.84</v>
      </c>
      <c r="E216" s="16">
        <v>79.84</v>
      </c>
      <c r="F216" s="16">
        <v>2037889</v>
      </c>
      <c r="G216" s="70">
        <v>6000361</v>
      </c>
      <c r="H216" s="56">
        <v>20209.133280444268</v>
      </c>
      <c r="I216" s="57">
        <v>33.962773239810076</v>
      </c>
      <c r="J216" s="58">
        <v>59503.778262594205</v>
      </c>
    </row>
    <row r="217" spans="1:10" x14ac:dyDescent="0.2">
      <c r="A217" s="115"/>
      <c r="B217" s="75" t="s">
        <v>115</v>
      </c>
      <c r="C217" s="69">
        <v>34</v>
      </c>
      <c r="D217" s="16">
        <v>106.3</v>
      </c>
      <c r="E217" s="16">
        <v>69.760000000000005</v>
      </c>
      <c r="F217" s="16">
        <v>2617471</v>
      </c>
      <c r="G217" s="70">
        <v>7726940</v>
      </c>
      <c r="H217" s="56">
        <v>24623.433678269052</v>
      </c>
      <c r="I217" s="57">
        <v>33.874612718618238</v>
      </c>
      <c r="J217" s="58">
        <v>72689.934148635934</v>
      </c>
    </row>
    <row r="218" spans="1:10" x14ac:dyDescent="0.2">
      <c r="A218" s="115"/>
      <c r="B218" s="75" t="s">
        <v>184</v>
      </c>
      <c r="C218" s="69">
        <v>74</v>
      </c>
      <c r="D218" s="16">
        <v>202.55</v>
      </c>
      <c r="E218" s="16">
        <v>128.13</v>
      </c>
      <c r="F218" s="16">
        <v>8533349</v>
      </c>
      <c r="G218" s="70">
        <v>21951371</v>
      </c>
      <c r="H218" s="56">
        <v>42129.59269316218</v>
      </c>
      <c r="I218" s="57">
        <v>38.873877171498769</v>
      </c>
      <c r="J218" s="58">
        <v>108375.07282152554</v>
      </c>
    </row>
    <row r="219" spans="1:10" x14ac:dyDescent="0.2">
      <c r="A219" s="115"/>
      <c r="B219" s="75" t="s">
        <v>50</v>
      </c>
      <c r="C219" s="69">
        <v>15</v>
      </c>
      <c r="D219" s="16">
        <v>26.35</v>
      </c>
      <c r="E219" s="16">
        <v>10.49</v>
      </c>
      <c r="F219" s="16">
        <v>327121</v>
      </c>
      <c r="G219" s="70">
        <v>678575</v>
      </c>
      <c r="H219" s="56">
        <v>12414.459203036053</v>
      </c>
      <c r="I219" s="57">
        <v>48.207051541833991</v>
      </c>
      <c r="J219" s="58">
        <v>25752.371916508539</v>
      </c>
    </row>
    <row r="220" spans="1:10" x14ac:dyDescent="0.2">
      <c r="A220" s="115"/>
      <c r="B220" s="75" t="s">
        <v>83</v>
      </c>
      <c r="C220" s="69">
        <v>23</v>
      </c>
      <c r="D220" s="16">
        <v>44.37</v>
      </c>
      <c r="E220" s="16">
        <v>14.45</v>
      </c>
      <c r="F220" s="16">
        <v>617973</v>
      </c>
      <c r="G220" s="70">
        <v>1230971</v>
      </c>
      <c r="H220" s="56">
        <v>13927.721433400948</v>
      </c>
      <c r="I220" s="57">
        <v>50.202076247125241</v>
      </c>
      <c r="J220" s="58">
        <v>27743.317556907823</v>
      </c>
    </row>
    <row r="221" spans="1:10" x14ac:dyDescent="0.2">
      <c r="A221" s="115"/>
      <c r="B221" s="75" t="s">
        <v>102</v>
      </c>
      <c r="C221" s="69">
        <v>29</v>
      </c>
      <c r="D221" s="16">
        <v>54.49</v>
      </c>
      <c r="E221" s="16">
        <v>22.3</v>
      </c>
      <c r="F221" s="16">
        <v>1282526</v>
      </c>
      <c r="G221" s="70">
        <v>2007338</v>
      </c>
      <c r="H221" s="56">
        <v>23536.905854285189</v>
      </c>
      <c r="I221" s="57">
        <v>63.891880689749314</v>
      </c>
      <c r="J221" s="58">
        <v>36838.649293448339</v>
      </c>
    </row>
    <row r="222" spans="1:10" x14ac:dyDescent="0.2">
      <c r="A222" s="115"/>
      <c r="B222" s="75" t="s">
        <v>236</v>
      </c>
      <c r="C222" s="69">
        <v>169</v>
      </c>
      <c r="D222" s="16">
        <v>987.02</v>
      </c>
      <c r="E222" s="16">
        <v>832.34</v>
      </c>
      <c r="F222" s="16">
        <v>37527973</v>
      </c>
      <c r="G222" s="70">
        <v>78750565</v>
      </c>
      <c r="H222" s="56">
        <v>38021.49196571498</v>
      </c>
      <c r="I222" s="57">
        <v>47.654226988720652</v>
      </c>
      <c r="J222" s="58">
        <v>79786.189742862349</v>
      </c>
    </row>
    <row r="223" spans="1:10" x14ac:dyDescent="0.2">
      <c r="A223" s="115"/>
      <c r="B223" s="75" t="s">
        <v>55</v>
      </c>
      <c r="C223" s="69">
        <v>17</v>
      </c>
      <c r="D223" s="16">
        <v>25.63</v>
      </c>
      <c r="E223" s="16">
        <v>11.05</v>
      </c>
      <c r="F223" s="16">
        <v>495798</v>
      </c>
      <c r="G223" s="70">
        <v>1028725</v>
      </c>
      <c r="H223" s="56">
        <v>19344.440109246978</v>
      </c>
      <c r="I223" s="57">
        <v>48.195387494228292</v>
      </c>
      <c r="J223" s="58">
        <v>40137.534139680065</v>
      </c>
    </row>
    <row r="224" spans="1:10" x14ac:dyDescent="0.2">
      <c r="A224" s="115"/>
      <c r="B224" s="75" t="s">
        <v>38</v>
      </c>
      <c r="C224" s="69">
        <v>12</v>
      </c>
      <c r="D224" s="16">
        <v>36.67</v>
      </c>
      <c r="E224" s="16">
        <v>24.67</v>
      </c>
      <c r="F224" s="16">
        <v>986941</v>
      </c>
      <c r="G224" s="70">
        <v>2098579</v>
      </c>
      <c r="H224" s="56">
        <v>26914.125988546493</v>
      </c>
      <c r="I224" s="57">
        <v>47.029013441952863</v>
      </c>
      <c r="J224" s="58">
        <v>57228.770111808015</v>
      </c>
    </row>
    <row r="225" spans="1:10" x14ac:dyDescent="0.2">
      <c r="A225" s="115"/>
      <c r="B225" s="75" t="s">
        <v>116</v>
      </c>
      <c r="C225" s="69">
        <v>34</v>
      </c>
      <c r="D225" s="16">
        <v>60.95</v>
      </c>
      <c r="E225" s="16">
        <v>25.44</v>
      </c>
      <c r="F225" s="16">
        <v>1757839</v>
      </c>
      <c r="G225" s="70">
        <v>4984160</v>
      </c>
      <c r="H225" s="56">
        <v>28840.67268252666</v>
      </c>
      <c r="I225" s="57">
        <v>35.26851064171295</v>
      </c>
      <c r="J225" s="58">
        <v>81774.569319114031</v>
      </c>
    </row>
    <row r="226" spans="1:10" x14ac:dyDescent="0.2">
      <c r="A226" s="115"/>
      <c r="B226" s="75" t="s">
        <v>42</v>
      </c>
      <c r="C226" s="69">
        <v>13</v>
      </c>
      <c r="D226" s="16">
        <v>23.66</v>
      </c>
      <c r="E226" s="16">
        <v>11.66</v>
      </c>
      <c r="F226" s="16">
        <v>1007462</v>
      </c>
      <c r="G226" s="70">
        <v>1237245</v>
      </c>
      <c r="H226" s="56">
        <v>42580.811496196111</v>
      </c>
      <c r="I226" s="57">
        <v>81.427849779146413</v>
      </c>
      <c r="J226" s="58">
        <v>52292.688081149616</v>
      </c>
    </row>
    <row r="227" spans="1:10" x14ac:dyDescent="0.2">
      <c r="A227" s="115"/>
      <c r="B227" s="75" t="s">
        <v>87</v>
      </c>
      <c r="C227" s="69">
        <v>24</v>
      </c>
      <c r="D227" s="16">
        <v>56.18</v>
      </c>
      <c r="E227" s="16">
        <v>32.18</v>
      </c>
      <c r="F227" s="16">
        <v>1566322</v>
      </c>
      <c r="G227" s="70">
        <v>3818928</v>
      </c>
      <c r="H227" s="56">
        <v>27880.420078319687</v>
      </c>
      <c r="I227" s="57">
        <v>41.01470360268641</v>
      </c>
      <c r="J227" s="58">
        <v>67976.646493414024</v>
      </c>
    </row>
    <row r="228" spans="1:10" x14ac:dyDescent="0.2">
      <c r="A228" s="115"/>
      <c r="B228" s="75" t="s">
        <v>25</v>
      </c>
      <c r="C228" s="69">
        <v>9</v>
      </c>
      <c r="D228" s="16">
        <v>16.329999999999998</v>
      </c>
      <c r="E228" s="16">
        <v>6.17</v>
      </c>
      <c r="F228" s="16">
        <v>179835</v>
      </c>
      <c r="G228" s="70">
        <v>1269156</v>
      </c>
      <c r="H228" s="56">
        <v>11012.553582363749</v>
      </c>
      <c r="I228" s="57">
        <v>14.169652903189206</v>
      </c>
      <c r="J228" s="58">
        <v>77719.289650949184</v>
      </c>
    </row>
    <row r="229" spans="1:10" x14ac:dyDescent="0.2">
      <c r="A229" s="115"/>
      <c r="B229" s="75" t="s">
        <v>164</v>
      </c>
      <c r="C229" s="69">
        <v>58</v>
      </c>
      <c r="D229" s="16">
        <v>162.02000000000001</v>
      </c>
      <c r="E229" s="16">
        <v>107.06</v>
      </c>
      <c r="F229" s="16">
        <v>4567097</v>
      </c>
      <c r="G229" s="70">
        <v>11429390</v>
      </c>
      <c r="H229" s="56">
        <v>28188.476731267743</v>
      </c>
      <c r="I229" s="57">
        <v>39.959236669673537</v>
      </c>
      <c r="J229" s="58">
        <v>70543.081101098622</v>
      </c>
    </row>
    <row r="230" spans="1:10" x14ac:dyDescent="0.2">
      <c r="A230" s="115"/>
      <c r="B230" s="75" t="s">
        <v>28</v>
      </c>
      <c r="C230" s="69">
        <v>10</v>
      </c>
      <c r="D230" s="16">
        <v>30.78</v>
      </c>
      <c r="E230" s="16">
        <v>19.78</v>
      </c>
      <c r="F230" s="16">
        <v>821199</v>
      </c>
      <c r="G230" s="70">
        <v>1458299</v>
      </c>
      <c r="H230" s="56">
        <v>26679.629629629628</v>
      </c>
      <c r="I230" s="57">
        <v>56.3121143194914</v>
      </c>
      <c r="J230" s="58">
        <v>47378.135152696552</v>
      </c>
    </row>
    <row r="231" spans="1:10" x14ac:dyDescent="0.2">
      <c r="A231" s="115"/>
      <c r="B231" s="75" t="s">
        <v>122</v>
      </c>
      <c r="C231" s="69">
        <v>36</v>
      </c>
      <c r="D231" s="16">
        <v>83.47</v>
      </c>
      <c r="E231" s="16">
        <v>48.47</v>
      </c>
      <c r="F231" s="16">
        <v>2680845</v>
      </c>
      <c r="G231" s="70">
        <v>7400086</v>
      </c>
      <c r="H231" s="56">
        <v>32117.467353540196</v>
      </c>
      <c r="I231" s="57">
        <v>36.227214116160269</v>
      </c>
      <c r="J231" s="58">
        <v>88655.636755720625</v>
      </c>
    </row>
    <row r="232" spans="1:10" x14ac:dyDescent="0.2">
      <c r="A232" s="115"/>
      <c r="B232" s="75" t="s">
        <v>53</v>
      </c>
      <c r="C232" s="69">
        <v>16</v>
      </c>
      <c r="D232" s="16">
        <v>42.6</v>
      </c>
      <c r="E232" s="16">
        <v>22.6</v>
      </c>
      <c r="F232" s="16">
        <v>861573</v>
      </c>
      <c r="G232" s="70">
        <v>1663906</v>
      </c>
      <c r="H232" s="56">
        <v>20224.718309859156</v>
      </c>
      <c r="I232" s="57">
        <v>51.780148638204324</v>
      </c>
      <c r="J232" s="58">
        <v>39058.826291079808</v>
      </c>
    </row>
    <row r="233" spans="1:10" x14ac:dyDescent="0.2">
      <c r="A233" s="115"/>
      <c r="B233" s="75" t="s">
        <v>103</v>
      </c>
      <c r="C233" s="69">
        <v>29</v>
      </c>
      <c r="D233" s="16">
        <v>61.29</v>
      </c>
      <c r="E233" s="16">
        <v>34.29</v>
      </c>
      <c r="F233" s="16">
        <v>1404799</v>
      </c>
      <c r="G233" s="70">
        <v>3275208</v>
      </c>
      <c r="H233" s="56">
        <v>22920.525371186166</v>
      </c>
      <c r="I233" s="57">
        <v>42.891901827303791</v>
      </c>
      <c r="J233" s="58">
        <v>53437.885462555067</v>
      </c>
    </row>
    <row r="234" spans="1:10" x14ac:dyDescent="0.2">
      <c r="A234" s="115"/>
      <c r="B234" s="75" t="s">
        <v>216</v>
      </c>
      <c r="C234" s="69">
        <v>115</v>
      </c>
      <c r="D234" s="16">
        <v>234.84</v>
      </c>
      <c r="E234" s="16">
        <v>115.69</v>
      </c>
      <c r="F234" s="16">
        <v>4882631</v>
      </c>
      <c r="G234" s="70">
        <v>12805325</v>
      </c>
      <c r="H234" s="56">
        <v>20791.308976324304</v>
      </c>
      <c r="I234" s="57">
        <v>38.129692139793406</v>
      </c>
      <c r="J234" s="58">
        <v>54527.870039175607</v>
      </c>
    </row>
    <row r="235" spans="1:10" x14ac:dyDescent="0.2">
      <c r="A235" s="115"/>
      <c r="B235" s="75" t="s">
        <v>189</v>
      </c>
      <c r="C235" s="69">
        <v>77</v>
      </c>
      <c r="D235" s="16">
        <v>244.13</v>
      </c>
      <c r="E235" s="16">
        <v>168.4</v>
      </c>
      <c r="F235" s="16">
        <v>8972905</v>
      </c>
      <c r="G235" s="70">
        <v>32147562</v>
      </c>
      <c r="H235" s="56">
        <v>36754.618440994556</v>
      </c>
      <c r="I235" s="57">
        <v>27.911618927743259</v>
      </c>
      <c r="J235" s="58">
        <v>131682.14475893992</v>
      </c>
    </row>
    <row r="236" spans="1:10" x14ac:dyDescent="0.2">
      <c r="A236" s="115"/>
      <c r="B236" s="75" t="s">
        <v>123</v>
      </c>
      <c r="C236" s="69">
        <v>36</v>
      </c>
      <c r="D236" s="16">
        <v>165.98</v>
      </c>
      <c r="E236" s="16">
        <v>126.65</v>
      </c>
      <c r="F236" s="16">
        <v>8189097</v>
      </c>
      <c r="G236" s="70">
        <v>25634053</v>
      </c>
      <c r="H236" s="56">
        <v>49337.853958308231</v>
      </c>
      <c r="I236" s="57">
        <v>31.946165516627435</v>
      </c>
      <c r="J236" s="58">
        <v>154440.61332690687</v>
      </c>
    </row>
    <row r="237" spans="1:10" x14ac:dyDescent="0.2">
      <c r="A237" s="115"/>
      <c r="B237" s="75" t="s">
        <v>119</v>
      </c>
      <c r="C237" s="69">
        <v>35</v>
      </c>
      <c r="D237" s="16">
        <v>123.33</v>
      </c>
      <c r="E237" s="16">
        <v>86.25</v>
      </c>
      <c r="F237" s="16">
        <v>2588952</v>
      </c>
      <c r="G237" s="70">
        <v>7494811</v>
      </c>
      <c r="H237" s="56">
        <v>20992.070055947457</v>
      </c>
      <c r="I237" s="57">
        <v>34.543259329688233</v>
      </c>
      <c r="J237" s="58">
        <v>60770.380280548125</v>
      </c>
    </row>
    <row r="238" spans="1:10" x14ac:dyDescent="0.2">
      <c r="A238" s="115"/>
      <c r="B238" s="75" t="s">
        <v>63</v>
      </c>
      <c r="C238" s="69">
        <v>18</v>
      </c>
      <c r="D238" s="16">
        <v>88.21</v>
      </c>
      <c r="E238" s="16">
        <v>75.209999999999994</v>
      </c>
      <c r="F238" s="16">
        <v>2805674</v>
      </c>
      <c r="G238" s="70">
        <v>9278381</v>
      </c>
      <c r="H238" s="56">
        <v>31806.75660355969</v>
      </c>
      <c r="I238" s="57">
        <v>30.23883153752794</v>
      </c>
      <c r="J238" s="58">
        <v>105185.13773948533</v>
      </c>
    </row>
    <row r="239" spans="1:10" x14ac:dyDescent="0.2">
      <c r="A239" s="115"/>
      <c r="B239" s="75" t="s">
        <v>165</v>
      </c>
      <c r="C239" s="69">
        <v>58</v>
      </c>
      <c r="D239" s="16">
        <v>189.98</v>
      </c>
      <c r="E239" s="16">
        <v>149.97999999999999</v>
      </c>
      <c r="F239" s="16">
        <v>4762956</v>
      </c>
      <c r="G239" s="70">
        <v>14210261</v>
      </c>
      <c r="H239" s="56">
        <v>25070.828508264029</v>
      </c>
      <c r="I239" s="57">
        <v>33.51772356609073</v>
      </c>
      <c r="J239" s="58">
        <v>74798.720917991377</v>
      </c>
    </row>
    <row r="240" spans="1:10" x14ac:dyDescent="0.2">
      <c r="A240" s="115"/>
      <c r="B240" s="75" t="s">
        <v>117</v>
      </c>
      <c r="C240" s="69">
        <v>34</v>
      </c>
      <c r="D240" s="16">
        <v>316.48</v>
      </c>
      <c r="E240" s="16">
        <v>291.48</v>
      </c>
      <c r="F240" s="16">
        <v>13637015</v>
      </c>
      <c r="G240" s="70">
        <v>31694192</v>
      </c>
      <c r="H240" s="56">
        <v>43089.658114256825</v>
      </c>
      <c r="I240" s="57">
        <v>43.026858043896496</v>
      </c>
      <c r="J240" s="58">
        <v>100145.95551061678</v>
      </c>
    </row>
    <row r="241" spans="1:10" x14ac:dyDescent="0.2">
      <c r="A241" s="115"/>
      <c r="B241" s="75" t="s">
        <v>72</v>
      </c>
      <c r="C241" s="69">
        <v>21</v>
      </c>
      <c r="D241" s="16">
        <v>61.78</v>
      </c>
      <c r="E241" s="16">
        <v>41.33</v>
      </c>
      <c r="F241" s="16">
        <v>1339240</v>
      </c>
      <c r="G241" s="70">
        <v>5884840</v>
      </c>
      <c r="H241" s="56">
        <v>21677.565555195855</v>
      </c>
      <c r="I241" s="57">
        <v>22.757458146695576</v>
      </c>
      <c r="J241" s="58">
        <v>95254.775008093231</v>
      </c>
    </row>
    <row r="242" spans="1:10" x14ac:dyDescent="0.2">
      <c r="A242" s="115"/>
      <c r="B242" s="75" t="s">
        <v>11</v>
      </c>
      <c r="C242" s="69">
        <v>4</v>
      </c>
      <c r="D242" s="16">
        <v>6.12</v>
      </c>
      <c r="E242" s="16">
        <v>1.1200000000000001</v>
      </c>
      <c r="F242" s="16">
        <v>130800</v>
      </c>
      <c r="G242" s="70">
        <v>299318</v>
      </c>
      <c r="H242" s="56">
        <v>21372.549019607843</v>
      </c>
      <c r="I242" s="57">
        <v>43.699343173481047</v>
      </c>
      <c r="J242" s="58">
        <v>48908.169934640522</v>
      </c>
    </row>
    <row r="243" spans="1:10" x14ac:dyDescent="0.2">
      <c r="A243" s="115"/>
      <c r="B243" s="75" t="s">
        <v>130</v>
      </c>
      <c r="C243" s="69">
        <v>38</v>
      </c>
      <c r="D243" s="16">
        <v>76.83</v>
      </c>
      <c r="E243" s="16">
        <v>41.55</v>
      </c>
      <c r="F243" s="16">
        <v>1817244</v>
      </c>
      <c r="G243" s="70">
        <v>6206037</v>
      </c>
      <c r="H243" s="56">
        <v>23652.791878172589</v>
      </c>
      <c r="I243" s="57">
        <v>29.281875051663402</v>
      </c>
      <c r="J243" s="58">
        <v>80776.220226474034</v>
      </c>
    </row>
    <row r="244" spans="1:10" x14ac:dyDescent="0.2">
      <c r="A244" s="115"/>
      <c r="B244" s="75" t="s">
        <v>67</v>
      </c>
      <c r="C244" s="69">
        <v>20</v>
      </c>
      <c r="D244" s="16">
        <v>42.78</v>
      </c>
      <c r="E244" s="16">
        <v>22.74</v>
      </c>
      <c r="F244" s="16">
        <v>1289891</v>
      </c>
      <c r="G244" s="70">
        <v>3078516</v>
      </c>
      <c r="H244" s="56">
        <v>30151.729780271155</v>
      </c>
      <c r="I244" s="57">
        <v>41.899765991146381</v>
      </c>
      <c r="J244" s="58">
        <v>71961.570827489486</v>
      </c>
    </row>
    <row r="245" spans="1:10" x14ac:dyDescent="0.2">
      <c r="A245" s="115"/>
      <c r="B245" s="75" t="s">
        <v>144</v>
      </c>
      <c r="C245" s="69">
        <v>44</v>
      </c>
      <c r="D245" s="16">
        <v>95.91</v>
      </c>
      <c r="E245" s="16">
        <v>53.36</v>
      </c>
      <c r="F245" s="16">
        <v>8391355</v>
      </c>
      <c r="G245" s="70">
        <v>7423853</v>
      </c>
      <c r="H245" s="56">
        <v>87491.971640079239</v>
      </c>
      <c r="I245" s="57">
        <v>113.03234317813136</v>
      </c>
      <c r="J245" s="58">
        <v>77404.36867896987</v>
      </c>
    </row>
    <row r="246" spans="1:10" x14ac:dyDescent="0.2">
      <c r="A246" s="115"/>
      <c r="B246" s="75" t="s">
        <v>56</v>
      </c>
      <c r="C246" s="69">
        <v>17</v>
      </c>
      <c r="D246" s="16">
        <v>77.260000000000005</v>
      </c>
      <c r="E246" s="16">
        <v>63.91</v>
      </c>
      <c r="F246" s="16">
        <v>1869647</v>
      </c>
      <c r="G246" s="70">
        <v>7119079</v>
      </c>
      <c r="H246" s="56">
        <v>24199.417551126066</v>
      </c>
      <c r="I246" s="57">
        <v>26.262484234266818</v>
      </c>
      <c r="J246" s="58">
        <v>92144.434377426864</v>
      </c>
    </row>
    <row r="247" spans="1:10" x14ac:dyDescent="0.2">
      <c r="A247" s="115"/>
      <c r="B247" s="75" t="s">
        <v>91</v>
      </c>
      <c r="C247" s="69">
        <v>25</v>
      </c>
      <c r="D247" s="16">
        <v>38.6</v>
      </c>
      <c r="E247" s="16">
        <v>12.34</v>
      </c>
      <c r="F247" s="16">
        <v>604891</v>
      </c>
      <c r="G247" s="70">
        <v>1129401</v>
      </c>
      <c r="H247" s="56">
        <v>15670.751295336788</v>
      </c>
      <c r="I247" s="57">
        <v>53.558567771765745</v>
      </c>
      <c r="J247" s="58">
        <v>29259.093264248702</v>
      </c>
    </row>
    <row r="248" spans="1:10" x14ac:dyDescent="0.2">
      <c r="A248" s="115"/>
      <c r="B248" s="75" t="s">
        <v>135</v>
      </c>
      <c r="C248" s="69">
        <v>40</v>
      </c>
      <c r="D248" s="16">
        <v>218.88</v>
      </c>
      <c r="E248" s="16">
        <v>184.38</v>
      </c>
      <c r="F248" s="16">
        <v>-88646755</v>
      </c>
      <c r="G248" s="70">
        <v>21900967</v>
      </c>
      <c r="H248" s="56">
        <v>-405001.62189327489</v>
      </c>
      <c r="I248" s="57">
        <v>-404.76183083605395</v>
      </c>
      <c r="J248" s="58">
        <v>100059.24250730994</v>
      </c>
    </row>
    <row r="249" spans="1:10" x14ac:dyDescent="0.2">
      <c r="A249" s="115"/>
      <c r="B249" s="75" t="s">
        <v>124</v>
      </c>
      <c r="C249" s="69">
        <v>36</v>
      </c>
      <c r="D249" s="16">
        <v>192.57</v>
      </c>
      <c r="E249" s="16">
        <v>157.74</v>
      </c>
      <c r="F249" s="16">
        <v>6542868</v>
      </c>
      <c r="G249" s="70">
        <v>20072302</v>
      </c>
      <c r="H249" s="56">
        <v>33976.569559121359</v>
      </c>
      <c r="I249" s="57">
        <v>32.596500391434923</v>
      </c>
      <c r="J249" s="58">
        <v>104233.79550293401</v>
      </c>
    </row>
    <row r="250" spans="1:10" x14ac:dyDescent="0.2">
      <c r="A250" s="115"/>
      <c r="B250" s="75" t="s">
        <v>45</v>
      </c>
      <c r="C250" s="69">
        <v>14</v>
      </c>
      <c r="D250" s="16">
        <v>39.33</v>
      </c>
      <c r="E250" s="16">
        <v>24.41</v>
      </c>
      <c r="F250" s="16">
        <v>522660</v>
      </c>
      <c r="G250" s="70">
        <v>1193090</v>
      </c>
      <c r="H250" s="56">
        <v>13289.092295957285</v>
      </c>
      <c r="I250" s="57">
        <v>43.807256786998465</v>
      </c>
      <c r="J250" s="58">
        <v>30335.367404017292</v>
      </c>
    </row>
    <row r="251" spans="1:10" x14ac:dyDescent="0.2">
      <c r="A251" s="115"/>
      <c r="B251" s="75" t="s">
        <v>170</v>
      </c>
      <c r="C251" s="69">
        <v>64</v>
      </c>
      <c r="D251" s="16">
        <v>174.44</v>
      </c>
      <c r="E251" s="16">
        <v>102.83</v>
      </c>
      <c r="F251" s="16">
        <v>3924121</v>
      </c>
      <c r="G251" s="70">
        <v>10458474</v>
      </c>
      <c r="H251" s="56">
        <v>22495.534281128181</v>
      </c>
      <c r="I251" s="57">
        <v>37.520971032676471</v>
      </c>
      <c r="J251" s="58">
        <v>59954.563173584043</v>
      </c>
    </row>
    <row r="252" spans="1:10" x14ac:dyDescent="0.2">
      <c r="A252" s="115"/>
      <c r="B252" s="75" t="s">
        <v>35</v>
      </c>
      <c r="C252" s="69">
        <v>11</v>
      </c>
      <c r="D252" s="16">
        <v>40.31</v>
      </c>
      <c r="E252" s="16">
        <v>29.9</v>
      </c>
      <c r="F252" s="16">
        <v>1129507</v>
      </c>
      <c r="G252" s="70">
        <v>2522238</v>
      </c>
      <c r="H252" s="56">
        <v>28020.516000992309</v>
      </c>
      <c r="I252" s="57">
        <v>44.781935725335991</v>
      </c>
      <c r="J252" s="58">
        <v>62571.024559662612</v>
      </c>
    </row>
    <row r="253" spans="1:10" x14ac:dyDescent="0.2">
      <c r="A253" s="115"/>
      <c r="B253" s="75" t="s">
        <v>127</v>
      </c>
      <c r="C253" s="69">
        <v>37</v>
      </c>
      <c r="D253" s="16">
        <v>95.83</v>
      </c>
      <c r="E253" s="16">
        <v>59.35</v>
      </c>
      <c r="F253" s="16">
        <v>2641868</v>
      </c>
      <c r="G253" s="70">
        <v>7091415</v>
      </c>
      <c r="H253" s="56">
        <v>27568.277157466346</v>
      </c>
      <c r="I253" s="57">
        <v>37.254454858445037</v>
      </c>
      <c r="J253" s="58">
        <v>73999.947824272153</v>
      </c>
    </row>
    <row r="254" spans="1:10" x14ac:dyDescent="0.2">
      <c r="A254" s="115"/>
      <c r="B254" s="75" t="s">
        <v>52</v>
      </c>
      <c r="C254" s="69">
        <v>16</v>
      </c>
      <c r="D254" s="16">
        <v>38.35</v>
      </c>
      <c r="E254" s="16">
        <v>26.35</v>
      </c>
      <c r="F254" s="16">
        <v>1444245</v>
      </c>
      <c r="G254" s="70">
        <v>12132918</v>
      </c>
      <c r="H254" s="56">
        <v>37659.582790091263</v>
      </c>
      <c r="I254" s="57">
        <v>11.903525598705935</v>
      </c>
      <c r="J254" s="58">
        <v>316373.35071707953</v>
      </c>
    </row>
    <row r="255" spans="1:10" x14ac:dyDescent="0.2">
      <c r="A255" s="115"/>
      <c r="B255" s="75" t="s">
        <v>203</v>
      </c>
      <c r="C255" s="69">
        <v>91</v>
      </c>
      <c r="D255" s="16">
        <v>278.27999999999997</v>
      </c>
      <c r="E255" s="16">
        <v>195.57</v>
      </c>
      <c r="F255" s="16">
        <v>19023041</v>
      </c>
      <c r="G255" s="70">
        <v>36045928</v>
      </c>
      <c r="H255" s="56">
        <v>68359.353888170197</v>
      </c>
      <c r="I255" s="57">
        <v>52.774452082354493</v>
      </c>
      <c r="J255" s="58">
        <v>129531.14848354177</v>
      </c>
    </row>
    <row r="256" spans="1:10" x14ac:dyDescent="0.2">
      <c r="A256" s="115"/>
      <c r="B256" s="75" t="s">
        <v>194</v>
      </c>
      <c r="C256" s="69">
        <v>85</v>
      </c>
      <c r="D256" s="16">
        <v>387.55</v>
      </c>
      <c r="E256" s="16">
        <v>299.81</v>
      </c>
      <c r="F256" s="16">
        <v>12927211</v>
      </c>
      <c r="G256" s="70">
        <v>56415146</v>
      </c>
      <c r="H256" s="56">
        <v>33356.240485098693</v>
      </c>
      <c r="I256" s="57">
        <v>22.914433297753053</v>
      </c>
      <c r="J256" s="58">
        <v>145568.69049154947</v>
      </c>
    </row>
    <row r="257" spans="1:10" x14ac:dyDescent="0.2">
      <c r="A257" s="115"/>
      <c r="B257" s="75" t="s">
        <v>223</v>
      </c>
      <c r="C257" s="69">
        <v>125</v>
      </c>
      <c r="D257" s="16">
        <v>575.99</v>
      </c>
      <c r="E257" s="16">
        <v>466.81</v>
      </c>
      <c r="F257" s="16">
        <v>18321996</v>
      </c>
      <c r="G257" s="70">
        <v>39012632</v>
      </c>
      <c r="H257" s="56">
        <v>31809.57308286602</v>
      </c>
      <c r="I257" s="57">
        <v>46.964265317961626</v>
      </c>
      <c r="J257" s="58">
        <v>67731.439781940659</v>
      </c>
    </row>
    <row r="258" spans="1:10" x14ac:dyDescent="0.2">
      <c r="A258" s="115"/>
      <c r="B258" s="75" t="s">
        <v>96</v>
      </c>
      <c r="C258" s="69">
        <v>27</v>
      </c>
      <c r="D258" s="16">
        <v>74.55</v>
      </c>
      <c r="E258" s="16">
        <v>46.55</v>
      </c>
      <c r="F258" s="16">
        <v>1761930</v>
      </c>
      <c r="G258" s="70">
        <v>4459038</v>
      </c>
      <c r="H258" s="56">
        <v>23634.205231388332</v>
      </c>
      <c r="I258" s="57">
        <v>39.513679856507167</v>
      </c>
      <c r="J258" s="58">
        <v>59812.716297786719</v>
      </c>
    </row>
    <row r="259" spans="1:10" x14ac:dyDescent="0.2">
      <c r="A259" s="115"/>
      <c r="B259" s="75" t="s">
        <v>176</v>
      </c>
      <c r="C259" s="69">
        <v>66</v>
      </c>
      <c r="D259" s="16">
        <v>205.87</v>
      </c>
      <c r="E259" s="16">
        <v>137.87</v>
      </c>
      <c r="F259" s="16">
        <v>5846751</v>
      </c>
      <c r="G259" s="70">
        <v>11153951</v>
      </c>
      <c r="H259" s="56">
        <v>28400.208869675036</v>
      </c>
      <c r="I259" s="57">
        <v>52.418654161202603</v>
      </c>
      <c r="J259" s="58">
        <v>54179.584203623643</v>
      </c>
    </row>
    <row r="260" spans="1:10" x14ac:dyDescent="0.2">
      <c r="A260" s="115"/>
      <c r="B260" s="75" t="s">
        <v>222</v>
      </c>
      <c r="C260" s="69">
        <v>124</v>
      </c>
      <c r="D260" s="16">
        <v>345.46</v>
      </c>
      <c r="E260" s="16">
        <v>223.66</v>
      </c>
      <c r="F260" s="16">
        <v>16299523</v>
      </c>
      <c r="G260" s="70">
        <v>31975349</v>
      </c>
      <c r="H260" s="56">
        <v>47182.084756556476</v>
      </c>
      <c r="I260" s="57">
        <v>50.97527786170528</v>
      </c>
      <c r="J260" s="58">
        <v>92558.759335378927</v>
      </c>
    </row>
    <row r="261" spans="1:10" x14ac:dyDescent="0.2">
      <c r="A261" s="115"/>
      <c r="B261" s="75" t="s">
        <v>120</v>
      </c>
      <c r="C261" s="69">
        <v>35</v>
      </c>
      <c r="D261" s="16">
        <v>112.17</v>
      </c>
      <c r="E261" s="16">
        <v>79.5</v>
      </c>
      <c r="F261" s="16">
        <v>3102399</v>
      </c>
      <c r="G261" s="70">
        <v>9055997</v>
      </c>
      <c r="H261" s="56">
        <v>27658.010163145227</v>
      </c>
      <c r="I261" s="57">
        <v>34.257950836335304</v>
      </c>
      <c r="J261" s="58">
        <v>80734.572523847732</v>
      </c>
    </row>
    <row r="262" spans="1:10" x14ac:dyDescent="0.2">
      <c r="A262" s="115"/>
      <c r="B262" s="75" t="s">
        <v>175</v>
      </c>
      <c r="C262" s="69">
        <v>65</v>
      </c>
      <c r="D262" s="16">
        <v>198.59</v>
      </c>
      <c r="E262" s="16">
        <v>139.69999999999999</v>
      </c>
      <c r="F262" s="16">
        <v>10078374</v>
      </c>
      <c r="G262" s="70">
        <v>41805588</v>
      </c>
      <c r="H262" s="56">
        <v>50749.655068231026</v>
      </c>
      <c r="I262" s="57">
        <v>24.107719762248049</v>
      </c>
      <c r="J262" s="58">
        <v>210512.04995216275</v>
      </c>
    </row>
    <row r="263" spans="1:10" x14ac:dyDescent="0.2">
      <c r="A263" s="115"/>
      <c r="B263" s="75" t="s">
        <v>128</v>
      </c>
      <c r="C263" s="69">
        <v>37</v>
      </c>
      <c r="D263" s="16">
        <v>78.75</v>
      </c>
      <c r="E263" s="16">
        <v>41.94</v>
      </c>
      <c r="F263" s="16">
        <v>1920886</v>
      </c>
      <c r="G263" s="70">
        <v>5049834</v>
      </c>
      <c r="H263" s="56">
        <v>24392.203174603175</v>
      </c>
      <c r="I263" s="57">
        <v>38.038596912294544</v>
      </c>
      <c r="J263" s="58">
        <v>64124.876190476192</v>
      </c>
    </row>
    <row r="264" spans="1:10" x14ac:dyDescent="0.2">
      <c r="A264" s="115"/>
      <c r="B264" s="75" t="s">
        <v>207</v>
      </c>
      <c r="C264" s="69">
        <v>100</v>
      </c>
      <c r="D264" s="16">
        <v>433.52</v>
      </c>
      <c r="E264" s="16">
        <v>340.76</v>
      </c>
      <c r="F264" s="16">
        <v>13187925</v>
      </c>
      <c r="G264" s="70">
        <v>32708044</v>
      </c>
      <c r="H264" s="56">
        <v>30420.568831887802</v>
      </c>
      <c r="I264" s="57">
        <v>40.320127366833674</v>
      </c>
      <c r="J264" s="58">
        <v>75447.601033401006</v>
      </c>
    </row>
    <row r="265" spans="1:10" x14ac:dyDescent="0.2">
      <c r="A265" s="115"/>
      <c r="B265" s="75" t="s">
        <v>159</v>
      </c>
      <c r="C265" s="69">
        <v>54</v>
      </c>
      <c r="D265" s="16">
        <v>127</v>
      </c>
      <c r="E265" s="16">
        <v>73.63</v>
      </c>
      <c r="F265" s="16">
        <v>3320665</v>
      </c>
      <c r="G265" s="70">
        <v>7068128</v>
      </c>
      <c r="H265" s="56">
        <v>26146.968503937009</v>
      </c>
      <c r="I265" s="57">
        <v>46.980827172343233</v>
      </c>
      <c r="J265" s="58">
        <v>55654.551181102361</v>
      </c>
    </row>
    <row r="266" spans="1:10" x14ac:dyDescent="0.2">
      <c r="A266" s="115"/>
      <c r="B266" s="75" t="s">
        <v>57</v>
      </c>
      <c r="C266" s="69">
        <v>17</v>
      </c>
      <c r="D266" s="16">
        <v>73.69</v>
      </c>
      <c r="E266" s="16">
        <v>55.69</v>
      </c>
      <c r="F266" s="16">
        <v>5455909</v>
      </c>
      <c r="G266" s="70">
        <v>10931109</v>
      </c>
      <c r="H266" s="56">
        <v>74038.661962274389</v>
      </c>
      <c r="I266" s="57">
        <v>49.911761011622886</v>
      </c>
      <c r="J266" s="58">
        <v>148339.10978423123</v>
      </c>
    </row>
    <row r="267" spans="1:10" s="9" customFormat="1" x14ac:dyDescent="0.2">
      <c r="A267" s="116"/>
      <c r="B267" s="76" t="s">
        <v>268</v>
      </c>
      <c r="C267" s="65">
        <v>4964</v>
      </c>
      <c r="D267" s="8">
        <v>17807.459999999995</v>
      </c>
      <c r="E267" s="8">
        <v>13064.119999999999</v>
      </c>
      <c r="F267" s="8">
        <v>640055795</v>
      </c>
      <c r="G267" s="66">
        <v>1968857954</v>
      </c>
      <c r="H267" s="95">
        <v>35943.126925457094</v>
      </c>
      <c r="I267" s="96">
        <v>32.508987949061563</v>
      </c>
      <c r="J267" s="97">
        <v>110563.66006156972</v>
      </c>
    </row>
    <row r="268" spans="1:10" x14ac:dyDescent="0.2">
      <c r="A268" s="110" t="s">
        <v>0</v>
      </c>
      <c r="B268" s="110"/>
      <c r="C268" s="65">
        <v>21604</v>
      </c>
      <c r="D268" s="8">
        <v>98833.239999999976</v>
      </c>
      <c r="E268" s="8">
        <v>78295.419999999984</v>
      </c>
      <c r="F268" s="8">
        <v>5393759541</v>
      </c>
      <c r="G268" s="66">
        <v>22456825979</v>
      </c>
      <c r="H268" s="92">
        <v>54574.347061778011</v>
      </c>
      <c r="I268" s="93">
        <v>24.018352130634373</v>
      </c>
      <c r="J268" s="94">
        <v>227219.3644466174</v>
      </c>
    </row>
    <row r="270" spans="1:10" x14ac:dyDescent="0.2">
      <c r="A270" s="20" t="s">
        <v>305</v>
      </c>
    </row>
    <row r="272" spans="1:10" s="22" customFormat="1" x14ac:dyDescent="0.2">
      <c r="A272" s="22" t="s">
        <v>277</v>
      </c>
    </row>
  </sheetData>
  <sortState ref="A271:G272">
    <sortCondition ref="B175:B271"/>
  </sortState>
  <mergeCells count="12">
    <mergeCell ref="A1:J1"/>
    <mergeCell ref="A3:A4"/>
    <mergeCell ref="B3:B4"/>
    <mergeCell ref="C3:G3"/>
    <mergeCell ref="H3:J3"/>
    <mergeCell ref="A268:B268"/>
    <mergeCell ref="A5:A65"/>
    <mergeCell ref="A66:A107"/>
    <mergeCell ref="A108:A118"/>
    <mergeCell ref="A119:A148"/>
    <mergeCell ref="A149:A169"/>
    <mergeCell ref="A170:A2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3"/>
  <sheetViews>
    <sheetView workbookViewId="0">
      <selection activeCell="D21" sqref="D21"/>
    </sheetView>
  </sheetViews>
  <sheetFormatPr defaultRowHeight="12.75" x14ac:dyDescent="0.2"/>
  <cols>
    <col min="1" max="7" width="24" style="2" customWidth="1"/>
    <col min="8" max="10" width="23.140625" style="2" customWidth="1"/>
    <col min="11" max="16384" width="9.140625" style="2"/>
  </cols>
  <sheetData>
    <row r="1" spans="1:10" ht="41.25" customHeight="1" x14ac:dyDescent="0.2">
      <c r="A1" s="121" t="s">
        <v>279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41.25" customHeight="1" x14ac:dyDescent="0.2">
      <c r="A2" s="25"/>
      <c r="B2" s="25"/>
      <c r="C2" s="25"/>
      <c r="D2" s="25"/>
      <c r="E2" s="25"/>
      <c r="F2" s="25"/>
      <c r="G2" s="25"/>
    </row>
    <row r="3" spans="1:10" ht="15" customHeight="1" x14ac:dyDescent="0.2">
      <c r="A3" s="104" t="s">
        <v>267</v>
      </c>
      <c r="B3" s="119" t="s">
        <v>261</v>
      </c>
      <c r="C3" s="106" t="s">
        <v>294</v>
      </c>
      <c r="D3" s="107"/>
      <c r="E3" s="107"/>
      <c r="F3" s="107"/>
      <c r="G3" s="107"/>
      <c r="H3" s="106" t="s">
        <v>289</v>
      </c>
      <c r="I3" s="107"/>
      <c r="J3" s="107"/>
    </row>
    <row r="4" spans="1:10" ht="38.25" x14ac:dyDescent="0.2">
      <c r="A4" s="105"/>
      <c r="B4" s="120"/>
      <c r="C4" s="84" t="s">
        <v>262</v>
      </c>
      <c r="D4" s="14" t="s">
        <v>265</v>
      </c>
      <c r="E4" s="14" t="s">
        <v>266</v>
      </c>
      <c r="F4" s="14" t="s">
        <v>263</v>
      </c>
      <c r="G4" s="14" t="s">
        <v>269</v>
      </c>
      <c r="H4" s="28" t="s">
        <v>290</v>
      </c>
      <c r="I4" s="27" t="s">
        <v>291</v>
      </c>
      <c r="J4" s="27" t="s">
        <v>292</v>
      </c>
    </row>
    <row r="5" spans="1:10" x14ac:dyDescent="0.2">
      <c r="A5" s="104" t="s">
        <v>1</v>
      </c>
      <c r="B5" s="49" t="s">
        <v>58</v>
      </c>
      <c r="C5" s="45">
        <v>14</v>
      </c>
      <c r="D5" s="12">
        <v>26.18</v>
      </c>
      <c r="E5" s="12">
        <v>11.18</v>
      </c>
      <c r="F5" s="12">
        <v>449097</v>
      </c>
      <c r="G5" s="12">
        <v>1011649</v>
      </c>
      <c r="H5" s="77">
        <f>F5/D5</f>
        <v>17154.201680672268</v>
      </c>
      <c r="I5" s="78">
        <f>(F5/G5)*100</f>
        <v>44.392570941107046</v>
      </c>
      <c r="J5" s="78">
        <f>G5/D5</f>
        <v>38642.055003819711</v>
      </c>
    </row>
    <row r="6" spans="1:10" x14ac:dyDescent="0.2">
      <c r="A6" s="109"/>
      <c r="B6" s="47" t="s">
        <v>22</v>
      </c>
      <c r="C6" s="33">
        <v>7</v>
      </c>
      <c r="D6" s="13">
        <v>9.7799999999999994</v>
      </c>
      <c r="E6" s="13">
        <v>1.78</v>
      </c>
      <c r="F6" s="13">
        <v>156100</v>
      </c>
      <c r="G6" s="13">
        <v>242211</v>
      </c>
      <c r="H6" s="77">
        <f t="shared" ref="H6:H69" si="0">F6/D6</f>
        <v>15961.14519427403</v>
      </c>
      <c r="I6" s="78">
        <f t="shared" ref="I6:I69" si="1">(F6/G6)*100</f>
        <v>64.447940019239425</v>
      </c>
      <c r="J6" s="78">
        <f t="shared" ref="J6:J69" si="2">G6/D6</f>
        <v>24765.950920245399</v>
      </c>
    </row>
    <row r="7" spans="1:10" x14ac:dyDescent="0.2">
      <c r="A7" s="109"/>
      <c r="B7" s="47" t="s">
        <v>4</v>
      </c>
      <c r="C7" s="33">
        <v>5</v>
      </c>
      <c r="D7" s="13">
        <v>14.93</v>
      </c>
      <c r="E7" s="13">
        <v>7.93</v>
      </c>
      <c r="F7" s="13">
        <v>381261</v>
      </c>
      <c r="G7" s="13">
        <v>1559734</v>
      </c>
      <c r="H7" s="77">
        <f t="shared" si="0"/>
        <v>25536.570663094441</v>
      </c>
      <c r="I7" s="78">
        <f t="shared" si="1"/>
        <v>24.443975703549452</v>
      </c>
      <c r="J7" s="78">
        <f t="shared" si="2"/>
        <v>104469.79236436705</v>
      </c>
    </row>
    <row r="8" spans="1:10" x14ac:dyDescent="0.2">
      <c r="A8" s="109"/>
      <c r="B8" s="47" t="s">
        <v>185</v>
      </c>
      <c r="C8" s="33">
        <v>202</v>
      </c>
      <c r="D8" s="13">
        <v>628.77</v>
      </c>
      <c r="E8" s="13">
        <v>458.25</v>
      </c>
      <c r="F8" s="13">
        <v>24288318</v>
      </c>
      <c r="G8" s="13">
        <v>58851212</v>
      </c>
      <c r="H8" s="77">
        <f t="shared" si="0"/>
        <v>38628.302877045659</v>
      </c>
      <c r="I8" s="78">
        <f t="shared" si="1"/>
        <v>41.270718434821703</v>
      </c>
      <c r="J8" s="78">
        <f t="shared" si="2"/>
        <v>93597.359924932811</v>
      </c>
    </row>
    <row r="9" spans="1:10" x14ac:dyDescent="0.2">
      <c r="A9" s="109"/>
      <c r="B9" s="47" t="s">
        <v>148</v>
      </c>
      <c r="C9" s="33">
        <v>45</v>
      </c>
      <c r="D9" s="13">
        <v>94.7</v>
      </c>
      <c r="E9" s="13">
        <v>48.37</v>
      </c>
      <c r="F9" s="13">
        <v>3091194</v>
      </c>
      <c r="G9" s="13">
        <v>6141946</v>
      </c>
      <c r="H9" s="77">
        <f t="shared" si="0"/>
        <v>32641.964097148892</v>
      </c>
      <c r="I9" s="78">
        <f t="shared" si="1"/>
        <v>50.329227902687521</v>
      </c>
      <c r="J9" s="78">
        <f t="shared" si="2"/>
        <v>64856.874340021117</v>
      </c>
    </row>
    <row r="10" spans="1:10" x14ac:dyDescent="0.2">
      <c r="A10" s="109"/>
      <c r="B10" s="47" t="s">
        <v>84</v>
      </c>
      <c r="C10" s="33">
        <v>29</v>
      </c>
      <c r="D10" s="13">
        <v>42.48</v>
      </c>
      <c r="E10" s="13">
        <v>10.48</v>
      </c>
      <c r="F10" s="13">
        <v>682793</v>
      </c>
      <c r="G10" s="13">
        <v>1426089</v>
      </c>
      <c r="H10" s="77">
        <f t="shared" si="0"/>
        <v>16073.281544256122</v>
      </c>
      <c r="I10" s="78">
        <f t="shared" si="1"/>
        <v>47.878708832337949</v>
      </c>
      <c r="J10" s="78">
        <f t="shared" si="2"/>
        <v>33570.833333333336</v>
      </c>
    </row>
    <row r="11" spans="1:10" x14ac:dyDescent="0.2">
      <c r="A11" s="109"/>
      <c r="B11" s="47" t="s">
        <v>88</v>
      </c>
      <c r="C11" s="33">
        <v>28</v>
      </c>
      <c r="D11" s="13">
        <v>36.85</v>
      </c>
      <c r="E11" s="13">
        <v>13.54</v>
      </c>
      <c r="F11" s="13">
        <v>845559</v>
      </c>
      <c r="G11" s="13">
        <v>1481902</v>
      </c>
      <c r="H11" s="77">
        <f t="shared" si="0"/>
        <v>22945.970149253732</v>
      </c>
      <c r="I11" s="78">
        <f t="shared" si="1"/>
        <v>57.059036292548356</v>
      </c>
      <c r="J11" s="78">
        <f t="shared" si="2"/>
        <v>40214.436906377203</v>
      </c>
    </row>
    <row r="12" spans="1:10" x14ac:dyDescent="0.2">
      <c r="A12" s="109"/>
      <c r="B12" s="47" t="s">
        <v>114</v>
      </c>
      <c r="C12" s="33">
        <v>62</v>
      </c>
      <c r="D12" s="13">
        <v>108.38</v>
      </c>
      <c r="E12" s="13">
        <v>44.28</v>
      </c>
      <c r="F12" s="13">
        <v>1928570</v>
      </c>
      <c r="G12" s="13">
        <v>5115498</v>
      </c>
      <c r="H12" s="77">
        <f t="shared" si="0"/>
        <v>17794.51928400074</v>
      </c>
      <c r="I12" s="78">
        <f t="shared" si="1"/>
        <v>37.70053277315327</v>
      </c>
      <c r="J12" s="78">
        <f t="shared" si="2"/>
        <v>47199.64938180476</v>
      </c>
    </row>
    <row r="13" spans="1:10" x14ac:dyDescent="0.2">
      <c r="A13" s="109"/>
      <c r="B13" s="47" t="s">
        <v>54</v>
      </c>
      <c r="C13" s="33">
        <v>6</v>
      </c>
      <c r="D13" s="13">
        <v>8.1199999999999992</v>
      </c>
      <c r="E13" s="13">
        <v>3.12</v>
      </c>
      <c r="F13" s="13">
        <v>98538</v>
      </c>
      <c r="G13" s="13">
        <v>902666</v>
      </c>
      <c r="H13" s="77">
        <f t="shared" si="0"/>
        <v>12135.221674876848</v>
      </c>
      <c r="I13" s="78">
        <f t="shared" si="1"/>
        <v>10.916330071144809</v>
      </c>
      <c r="J13" s="78">
        <f t="shared" si="2"/>
        <v>111165.76354679804</v>
      </c>
    </row>
    <row r="14" spans="1:10" x14ac:dyDescent="0.2">
      <c r="A14" s="109"/>
      <c r="B14" s="47" t="s">
        <v>105</v>
      </c>
      <c r="C14" s="33">
        <v>26</v>
      </c>
      <c r="D14" s="13">
        <v>73</v>
      </c>
      <c r="E14" s="13">
        <v>57.87</v>
      </c>
      <c r="F14" s="13">
        <v>577767</v>
      </c>
      <c r="G14" s="13">
        <v>2914325</v>
      </c>
      <c r="H14" s="77">
        <f t="shared" si="0"/>
        <v>7914.6164383561645</v>
      </c>
      <c r="I14" s="78">
        <f t="shared" si="1"/>
        <v>19.825070985562697</v>
      </c>
      <c r="J14" s="78">
        <f t="shared" si="2"/>
        <v>39922.260273972606</v>
      </c>
    </row>
    <row r="15" spans="1:10" x14ac:dyDescent="0.2">
      <c r="A15" s="109"/>
      <c r="B15" s="47" t="s">
        <v>19</v>
      </c>
      <c r="C15" s="33">
        <v>6</v>
      </c>
      <c r="D15" s="13">
        <v>5.67</v>
      </c>
      <c r="E15" s="13">
        <v>0.67</v>
      </c>
      <c r="F15" s="13">
        <v>73421</v>
      </c>
      <c r="G15" s="13">
        <v>172781</v>
      </c>
      <c r="H15" s="77">
        <f t="shared" si="0"/>
        <v>12949.029982363316</v>
      </c>
      <c r="I15" s="78">
        <f t="shared" si="1"/>
        <v>42.493676966796116</v>
      </c>
      <c r="J15" s="78">
        <f t="shared" si="2"/>
        <v>30472.839506172841</v>
      </c>
    </row>
    <row r="16" spans="1:10" x14ac:dyDescent="0.2">
      <c r="A16" s="109"/>
      <c r="B16" s="47" t="s">
        <v>77</v>
      </c>
      <c r="C16" s="33">
        <v>16</v>
      </c>
      <c r="D16" s="13">
        <v>28.2</v>
      </c>
      <c r="E16" s="13">
        <v>10.199999999999999</v>
      </c>
      <c r="F16" s="13">
        <v>379837</v>
      </c>
      <c r="G16" s="13">
        <v>1395307</v>
      </c>
      <c r="H16" s="77">
        <f t="shared" si="0"/>
        <v>13469.397163120568</v>
      </c>
      <c r="I16" s="78">
        <f t="shared" si="1"/>
        <v>27.222467886995478</v>
      </c>
      <c r="J16" s="78">
        <f t="shared" si="2"/>
        <v>49478.971631205677</v>
      </c>
    </row>
    <row r="17" spans="1:10" x14ac:dyDescent="0.2">
      <c r="A17" s="109"/>
      <c r="B17" s="47" t="s">
        <v>29</v>
      </c>
      <c r="C17" s="33">
        <v>4</v>
      </c>
      <c r="D17" s="13">
        <v>7.67</v>
      </c>
      <c r="E17" s="13">
        <v>1.67</v>
      </c>
      <c r="F17" s="13">
        <v>140772</v>
      </c>
      <c r="G17" s="13">
        <v>671995</v>
      </c>
      <c r="H17" s="77">
        <f t="shared" si="0"/>
        <v>18353.585397653194</v>
      </c>
      <c r="I17" s="78">
        <f t="shared" si="1"/>
        <v>20.948370151563626</v>
      </c>
      <c r="J17" s="78">
        <f t="shared" si="2"/>
        <v>87613.428943937426</v>
      </c>
    </row>
    <row r="18" spans="1:10" x14ac:dyDescent="0.2">
      <c r="A18" s="109"/>
      <c r="B18" s="47" t="s">
        <v>43</v>
      </c>
      <c r="C18" s="33">
        <v>21</v>
      </c>
      <c r="D18" s="13">
        <v>38.89</v>
      </c>
      <c r="E18" s="13">
        <v>20.07</v>
      </c>
      <c r="F18" s="13">
        <v>764188</v>
      </c>
      <c r="G18" s="13">
        <v>2120272</v>
      </c>
      <c r="H18" s="77">
        <f t="shared" si="0"/>
        <v>19649.98714322448</v>
      </c>
      <c r="I18" s="78">
        <f t="shared" si="1"/>
        <v>36.041979519608802</v>
      </c>
      <c r="J18" s="78">
        <f t="shared" si="2"/>
        <v>54519.722293648752</v>
      </c>
    </row>
    <row r="19" spans="1:10" x14ac:dyDescent="0.2">
      <c r="A19" s="109"/>
      <c r="B19" s="47" t="s">
        <v>59</v>
      </c>
      <c r="C19" s="33">
        <v>19</v>
      </c>
      <c r="D19" s="13">
        <v>31.14</v>
      </c>
      <c r="E19" s="13">
        <v>12.14</v>
      </c>
      <c r="F19" s="13">
        <v>655104</v>
      </c>
      <c r="G19" s="13">
        <v>1989286</v>
      </c>
      <c r="H19" s="77">
        <f t="shared" si="0"/>
        <v>21037.379576107898</v>
      </c>
      <c r="I19" s="78">
        <f t="shared" si="1"/>
        <v>32.931614659732183</v>
      </c>
      <c r="J19" s="78">
        <f t="shared" si="2"/>
        <v>63882.016698779706</v>
      </c>
    </row>
    <row r="20" spans="1:10" x14ac:dyDescent="0.2">
      <c r="A20" s="109"/>
      <c r="B20" s="47" t="s">
        <v>30</v>
      </c>
      <c r="C20" s="33">
        <v>8</v>
      </c>
      <c r="D20" s="13">
        <v>9.32</v>
      </c>
      <c r="E20" s="13">
        <v>3.07</v>
      </c>
      <c r="F20" s="13">
        <v>160677</v>
      </c>
      <c r="G20" s="13">
        <v>470374</v>
      </c>
      <c r="H20" s="77">
        <f t="shared" si="0"/>
        <v>17240.021459227468</v>
      </c>
      <c r="I20" s="78">
        <f t="shared" si="1"/>
        <v>34.159413573029127</v>
      </c>
      <c r="J20" s="78">
        <f t="shared" si="2"/>
        <v>50469.313304721029</v>
      </c>
    </row>
    <row r="21" spans="1:10" x14ac:dyDescent="0.2">
      <c r="A21" s="109"/>
      <c r="B21" s="47" t="s">
        <v>31</v>
      </c>
      <c r="C21" s="33">
        <v>14</v>
      </c>
      <c r="D21" s="13">
        <v>28.23</v>
      </c>
      <c r="E21" s="13">
        <v>16.59</v>
      </c>
      <c r="F21" s="13">
        <v>1526119</v>
      </c>
      <c r="G21" s="13">
        <v>2534678</v>
      </c>
      <c r="H21" s="77">
        <f t="shared" si="0"/>
        <v>54060.184201204393</v>
      </c>
      <c r="I21" s="78">
        <f t="shared" si="1"/>
        <v>60.209580861947757</v>
      </c>
      <c r="J21" s="78">
        <f t="shared" si="2"/>
        <v>89786.680835990075</v>
      </c>
    </row>
    <row r="22" spans="1:10" x14ac:dyDescent="0.2">
      <c r="A22" s="109"/>
      <c r="B22" s="47" t="s">
        <v>32</v>
      </c>
      <c r="C22" s="33">
        <v>18</v>
      </c>
      <c r="D22" s="13">
        <v>30.39</v>
      </c>
      <c r="E22" s="13">
        <v>14.39</v>
      </c>
      <c r="F22" s="13">
        <v>695820</v>
      </c>
      <c r="G22" s="13">
        <v>1123625</v>
      </c>
      <c r="H22" s="77">
        <f t="shared" si="0"/>
        <v>22896.347482724581</v>
      </c>
      <c r="I22" s="78">
        <f t="shared" si="1"/>
        <v>61.926354433196131</v>
      </c>
      <c r="J22" s="78">
        <f t="shared" si="2"/>
        <v>36973.511023362946</v>
      </c>
    </row>
    <row r="23" spans="1:10" x14ac:dyDescent="0.2">
      <c r="A23" s="109"/>
      <c r="B23" s="47" t="s">
        <v>260</v>
      </c>
      <c r="C23" s="33">
        <v>1</v>
      </c>
      <c r="D23" s="6" t="s">
        <v>3</v>
      </c>
      <c r="E23" s="6" t="s">
        <v>3</v>
      </c>
      <c r="F23" s="6" t="s">
        <v>3</v>
      </c>
      <c r="G23" s="6" t="s">
        <v>3</v>
      </c>
      <c r="H23" s="6" t="s">
        <v>3</v>
      </c>
      <c r="I23" s="6" t="s">
        <v>3</v>
      </c>
      <c r="J23" s="6" t="s">
        <v>3</v>
      </c>
    </row>
    <row r="24" spans="1:10" x14ac:dyDescent="0.2">
      <c r="A24" s="109"/>
      <c r="B24" s="47" t="s">
        <v>253</v>
      </c>
      <c r="C24" s="33">
        <v>307</v>
      </c>
      <c r="D24" s="13">
        <v>673.9</v>
      </c>
      <c r="E24" s="13">
        <v>435.68</v>
      </c>
      <c r="F24" s="13">
        <v>17631743</v>
      </c>
      <c r="G24" s="13">
        <v>69510525</v>
      </c>
      <c r="H24" s="77">
        <f t="shared" si="0"/>
        <v>26163.737943315034</v>
      </c>
      <c r="I24" s="78">
        <f t="shared" si="1"/>
        <v>25.365573055303496</v>
      </c>
      <c r="J24" s="78">
        <f t="shared" si="2"/>
        <v>103146.64638670426</v>
      </c>
    </row>
    <row r="25" spans="1:10" x14ac:dyDescent="0.2">
      <c r="A25" s="109"/>
      <c r="B25" s="47" t="s">
        <v>24</v>
      </c>
      <c r="C25" s="33">
        <v>16</v>
      </c>
      <c r="D25" s="13">
        <v>31.93</v>
      </c>
      <c r="E25" s="13">
        <v>15.99</v>
      </c>
      <c r="F25" s="13">
        <v>707830</v>
      </c>
      <c r="G25" s="13">
        <v>1318984</v>
      </c>
      <c r="H25" s="77">
        <f t="shared" si="0"/>
        <v>22168.180394613217</v>
      </c>
      <c r="I25" s="78">
        <f t="shared" si="1"/>
        <v>53.66479047509295</v>
      </c>
      <c r="J25" s="78">
        <f t="shared" si="2"/>
        <v>41308.612590040713</v>
      </c>
    </row>
    <row r="26" spans="1:10" x14ac:dyDescent="0.2">
      <c r="A26" s="109"/>
      <c r="B26" s="47" t="s">
        <v>113</v>
      </c>
      <c r="C26" s="33">
        <v>40</v>
      </c>
      <c r="D26" s="13">
        <v>58.57</v>
      </c>
      <c r="E26" s="13">
        <v>20.65</v>
      </c>
      <c r="F26" s="13">
        <v>1041778</v>
      </c>
      <c r="G26" s="13">
        <v>3010145</v>
      </c>
      <c r="H26" s="77">
        <f t="shared" si="0"/>
        <v>17786.887485060612</v>
      </c>
      <c r="I26" s="78">
        <f t="shared" si="1"/>
        <v>34.608897578023651</v>
      </c>
      <c r="J26" s="78">
        <f t="shared" si="2"/>
        <v>51393.973023732287</v>
      </c>
    </row>
    <row r="27" spans="1:10" x14ac:dyDescent="0.2">
      <c r="A27" s="109"/>
      <c r="B27" s="47" t="s">
        <v>23</v>
      </c>
      <c r="C27" s="33">
        <v>5</v>
      </c>
      <c r="D27" s="13">
        <v>6.57</v>
      </c>
      <c r="E27" s="13">
        <v>1.57</v>
      </c>
      <c r="F27" s="13">
        <v>107655</v>
      </c>
      <c r="G27" s="13">
        <v>156274</v>
      </c>
      <c r="H27" s="77">
        <f t="shared" si="0"/>
        <v>16385.844748858446</v>
      </c>
      <c r="I27" s="78">
        <f t="shared" si="1"/>
        <v>68.888618708166433</v>
      </c>
      <c r="J27" s="78">
        <f t="shared" si="2"/>
        <v>23785.99695585997</v>
      </c>
    </row>
    <row r="28" spans="1:10" x14ac:dyDescent="0.2">
      <c r="A28" s="109"/>
      <c r="B28" s="47" t="s">
        <v>1</v>
      </c>
      <c r="C28" s="33">
        <v>829</v>
      </c>
      <c r="D28" s="13">
        <v>4652.13</v>
      </c>
      <c r="E28" s="13">
        <v>4138.32</v>
      </c>
      <c r="F28" s="13">
        <v>323284554</v>
      </c>
      <c r="G28" s="13">
        <v>1435973835</v>
      </c>
      <c r="H28" s="77">
        <f t="shared" si="0"/>
        <v>69491.72830509895</v>
      </c>
      <c r="I28" s="78">
        <f t="shared" si="1"/>
        <v>22.513262158429232</v>
      </c>
      <c r="J28" s="78">
        <f t="shared" si="2"/>
        <v>308670.18655970489</v>
      </c>
    </row>
    <row r="29" spans="1:10" x14ac:dyDescent="0.2">
      <c r="A29" s="109"/>
      <c r="B29" s="47" t="s">
        <v>97</v>
      </c>
      <c r="C29" s="33">
        <v>31</v>
      </c>
      <c r="D29" s="13">
        <v>61.44</v>
      </c>
      <c r="E29" s="13">
        <v>31.66</v>
      </c>
      <c r="F29" s="13">
        <v>1025609</v>
      </c>
      <c r="G29" s="13">
        <v>2960719</v>
      </c>
      <c r="H29" s="77">
        <f t="shared" si="0"/>
        <v>16692.854817708336</v>
      </c>
      <c r="I29" s="78">
        <f t="shared" si="1"/>
        <v>34.640538328696508</v>
      </c>
      <c r="J29" s="78">
        <f t="shared" si="2"/>
        <v>48188.785807291672</v>
      </c>
    </row>
    <row r="30" spans="1:10" x14ac:dyDescent="0.2">
      <c r="A30" s="109"/>
      <c r="B30" s="47" t="s">
        <v>2</v>
      </c>
      <c r="C30" s="33">
        <v>4</v>
      </c>
      <c r="D30" s="13">
        <v>4</v>
      </c>
      <c r="E30" s="13">
        <v>0</v>
      </c>
      <c r="F30" s="13">
        <v>59480</v>
      </c>
      <c r="G30" s="13">
        <v>277842</v>
      </c>
      <c r="H30" s="77">
        <f t="shared" si="0"/>
        <v>14870</v>
      </c>
      <c r="I30" s="78">
        <f t="shared" si="1"/>
        <v>21.407850504963253</v>
      </c>
      <c r="J30" s="78">
        <f t="shared" si="2"/>
        <v>69460.5</v>
      </c>
    </row>
    <row r="31" spans="1:10" x14ac:dyDescent="0.2">
      <c r="A31" s="109"/>
      <c r="B31" s="47" t="s">
        <v>78</v>
      </c>
      <c r="C31" s="33">
        <v>72</v>
      </c>
      <c r="D31" s="13">
        <v>95.57</v>
      </c>
      <c r="E31" s="13">
        <v>33.57</v>
      </c>
      <c r="F31" s="13">
        <v>6337454</v>
      </c>
      <c r="G31" s="13">
        <v>11872480</v>
      </c>
      <c r="H31" s="77">
        <f t="shared" si="0"/>
        <v>66312.169090718846</v>
      </c>
      <c r="I31" s="78">
        <f t="shared" si="1"/>
        <v>53.379361346576282</v>
      </c>
      <c r="J31" s="78">
        <f t="shared" si="2"/>
        <v>124228.10505388721</v>
      </c>
    </row>
    <row r="32" spans="1:10" x14ac:dyDescent="0.2">
      <c r="A32" s="109"/>
      <c r="B32" s="47" t="s">
        <v>243</v>
      </c>
      <c r="C32" s="33">
        <v>235</v>
      </c>
      <c r="D32" s="13">
        <v>662.84</v>
      </c>
      <c r="E32" s="13">
        <v>489.08</v>
      </c>
      <c r="F32" s="13">
        <v>30207585</v>
      </c>
      <c r="G32" s="13">
        <v>101738678</v>
      </c>
      <c r="H32" s="77">
        <f t="shared" si="0"/>
        <v>45572.966326715345</v>
      </c>
      <c r="I32" s="78">
        <f t="shared" si="1"/>
        <v>29.691348063319634</v>
      </c>
      <c r="J32" s="78">
        <f t="shared" si="2"/>
        <v>153489.04411320982</v>
      </c>
    </row>
    <row r="33" spans="1:10" x14ac:dyDescent="0.2">
      <c r="A33" s="109"/>
      <c r="B33" s="47" t="s">
        <v>247</v>
      </c>
      <c r="C33" s="33">
        <v>301</v>
      </c>
      <c r="D33" s="13">
        <v>754.7</v>
      </c>
      <c r="E33" s="13">
        <v>556.19000000000005</v>
      </c>
      <c r="F33" s="13">
        <v>27394699</v>
      </c>
      <c r="G33" s="13">
        <v>111594642</v>
      </c>
      <c r="H33" s="77">
        <f t="shared" si="0"/>
        <v>36298.792897840198</v>
      </c>
      <c r="I33" s="78">
        <f t="shared" si="1"/>
        <v>24.548399913322001</v>
      </c>
      <c r="J33" s="78">
        <f t="shared" si="2"/>
        <v>147866.22764012188</v>
      </c>
    </row>
    <row r="34" spans="1:10" x14ac:dyDescent="0.2">
      <c r="A34" s="109"/>
      <c r="B34" s="47" t="s">
        <v>99</v>
      </c>
      <c r="C34" s="33">
        <v>30</v>
      </c>
      <c r="D34" s="13">
        <v>47.77</v>
      </c>
      <c r="E34" s="13">
        <v>16.72</v>
      </c>
      <c r="F34" s="13">
        <v>835141</v>
      </c>
      <c r="G34" s="13">
        <v>3132619</v>
      </c>
      <c r="H34" s="77">
        <f t="shared" si="0"/>
        <v>17482.541343939709</v>
      </c>
      <c r="I34" s="78">
        <f t="shared" si="1"/>
        <v>26.659513972174722</v>
      </c>
      <c r="J34" s="78">
        <f t="shared" si="2"/>
        <v>65577.119531086457</v>
      </c>
    </row>
    <row r="35" spans="1:10" x14ac:dyDescent="0.2">
      <c r="A35" s="109"/>
      <c r="B35" s="47" t="s">
        <v>167</v>
      </c>
      <c r="C35" s="33">
        <v>56</v>
      </c>
      <c r="D35" s="13">
        <v>246.48</v>
      </c>
      <c r="E35" s="13">
        <v>198.97</v>
      </c>
      <c r="F35" s="13">
        <v>3050625</v>
      </c>
      <c r="G35" s="13">
        <v>7561936</v>
      </c>
      <c r="H35" s="77">
        <f t="shared" si="0"/>
        <v>12376.764849074976</v>
      </c>
      <c r="I35" s="78">
        <f t="shared" si="1"/>
        <v>40.341851610487048</v>
      </c>
      <c r="J35" s="78">
        <f t="shared" si="2"/>
        <v>30679.714378448556</v>
      </c>
    </row>
    <row r="36" spans="1:10" x14ac:dyDescent="0.2">
      <c r="A36" s="109"/>
      <c r="B36" s="47" t="s">
        <v>12</v>
      </c>
      <c r="C36" s="33">
        <v>14</v>
      </c>
      <c r="D36" s="13">
        <v>46.61</v>
      </c>
      <c r="E36" s="13">
        <v>34.61</v>
      </c>
      <c r="F36" s="13">
        <v>1294165</v>
      </c>
      <c r="G36" s="13">
        <v>3388668</v>
      </c>
      <c r="H36" s="77">
        <f t="shared" si="0"/>
        <v>27765.822784810127</v>
      </c>
      <c r="I36" s="78">
        <f t="shared" si="1"/>
        <v>38.190964709437452</v>
      </c>
      <c r="J36" s="78">
        <f t="shared" si="2"/>
        <v>72702.596009440036</v>
      </c>
    </row>
    <row r="37" spans="1:10" x14ac:dyDescent="0.2">
      <c r="A37" s="109"/>
      <c r="B37" s="47" t="s">
        <v>7</v>
      </c>
      <c r="C37" s="33">
        <v>5</v>
      </c>
      <c r="D37" s="13">
        <v>8.42</v>
      </c>
      <c r="E37" s="13">
        <v>4.42</v>
      </c>
      <c r="F37" s="13">
        <v>158028</v>
      </c>
      <c r="G37" s="13">
        <v>339508</v>
      </c>
      <c r="H37" s="77">
        <f t="shared" si="0"/>
        <v>18768.171021377671</v>
      </c>
      <c r="I37" s="78">
        <f t="shared" si="1"/>
        <v>46.546178587838874</v>
      </c>
      <c r="J37" s="78">
        <f t="shared" si="2"/>
        <v>40321.61520190024</v>
      </c>
    </row>
    <row r="38" spans="1:10" x14ac:dyDescent="0.2">
      <c r="A38" s="109"/>
      <c r="B38" s="47" t="s">
        <v>48</v>
      </c>
      <c r="C38" s="33">
        <v>14</v>
      </c>
      <c r="D38" s="13">
        <v>22.15</v>
      </c>
      <c r="E38" s="13">
        <v>12.38</v>
      </c>
      <c r="F38" s="13">
        <v>808054</v>
      </c>
      <c r="G38" s="13">
        <v>3063068</v>
      </c>
      <c r="H38" s="77">
        <f t="shared" si="0"/>
        <v>36480.99322799097</v>
      </c>
      <c r="I38" s="78">
        <f t="shared" si="1"/>
        <v>26.380543951358572</v>
      </c>
      <c r="J38" s="78">
        <f t="shared" si="2"/>
        <v>138287.49435665915</v>
      </c>
    </row>
    <row r="39" spans="1:10" x14ac:dyDescent="0.2">
      <c r="A39" s="109"/>
      <c r="B39" s="47" t="s">
        <v>39</v>
      </c>
      <c r="C39" s="33">
        <v>10</v>
      </c>
      <c r="D39" s="13">
        <v>14.56</v>
      </c>
      <c r="E39" s="13">
        <v>8.06</v>
      </c>
      <c r="F39" s="13">
        <v>348734</v>
      </c>
      <c r="G39" s="13">
        <v>1048307</v>
      </c>
      <c r="H39" s="77">
        <f t="shared" si="0"/>
        <v>23951.510989010989</v>
      </c>
      <c r="I39" s="78">
        <f t="shared" si="1"/>
        <v>33.266400014499567</v>
      </c>
      <c r="J39" s="78">
        <f t="shared" si="2"/>
        <v>71999.107142857145</v>
      </c>
    </row>
    <row r="40" spans="1:10" x14ac:dyDescent="0.2">
      <c r="A40" s="109"/>
      <c r="B40" s="47" t="s">
        <v>191</v>
      </c>
      <c r="C40" s="33">
        <v>83</v>
      </c>
      <c r="D40" s="13">
        <v>183.09</v>
      </c>
      <c r="E40" s="13">
        <v>117.83</v>
      </c>
      <c r="F40" s="13">
        <v>3887290</v>
      </c>
      <c r="G40" s="13">
        <v>13391308</v>
      </c>
      <c r="H40" s="77">
        <f t="shared" si="0"/>
        <v>21231.580097219947</v>
      </c>
      <c r="I40" s="78">
        <f t="shared" si="1"/>
        <v>29.02845636886255</v>
      </c>
      <c r="J40" s="78">
        <f t="shared" si="2"/>
        <v>73140.575673166197</v>
      </c>
    </row>
    <row r="41" spans="1:10" x14ac:dyDescent="0.2">
      <c r="A41" s="109"/>
      <c r="B41" s="47" t="s">
        <v>5</v>
      </c>
      <c r="C41" s="33">
        <v>12</v>
      </c>
      <c r="D41" s="13">
        <v>18.739999999999998</v>
      </c>
      <c r="E41" s="13">
        <v>6.74</v>
      </c>
      <c r="F41" s="13">
        <v>527823</v>
      </c>
      <c r="G41" s="13">
        <v>1339871</v>
      </c>
      <c r="H41" s="77">
        <f t="shared" si="0"/>
        <v>28165.581643543224</v>
      </c>
      <c r="I41" s="78">
        <f t="shared" si="1"/>
        <v>39.39356848532433</v>
      </c>
      <c r="J41" s="78">
        <f t="shared" si="2"/>
        <v>71497.91889007471</v>
      </c>
    </row>
    <row r="42" spans="1:10" x14ac:dyDescent="0.2">
      <c r="A42" s="109"/>
      <c r="B42" s="47" t="s">
        <v>73</v>
      </c>
      <c r="C42" s="33">
        <v>37</v>
      </c>
      <c r="D42" s="13">
        <v>58.99</v>
      </c>
      <c r="E42" s="13">
        <v>24.99</v>
      </c>
      <c r="F42" s="13">
        <v>1243840</v>
      </c>
      <c r="G42" s="13">
        <v>3088642</v>
      </c>
      <c r="H42" s="77">
        <f t="shared" si="0"/>
        <v>21085.607730123749</v>
      </c>
      <c r="I42" s="78">
        <f t="shared" si="1"/>
        <v>40.271420255244863</v>
      </c>
      <c r="J42" s="78">
        <f t="shared" si="2"/>
        <v>52358.738769282929</v>
      </c>
    </row>
    <row r="43" spans="1:10" x14ac:dyDescent="0.2">
      <c r="A43" s="109"/>
      <c r="B43" s="47" t="s">
        <v>79</v>
      </c>
      <c r="C43" s="33">
        <v>26</v>
      </c>
      <c r="D43" s="13">
        <v>76.989999999999995</v>
      </c>
      <c r="E43" s="13">
        <v>51.99</v>
      </c>
      <c r="F43" s="13">
        <v>2362534</v>
      </c>
      <c r="G43" s="13">
        <v>7309399</v>
      </c>
      <c r="H43" s="77">
        <f t="shared" si="0"/>
        <v>30686.244966878818</v>
      </c>
      <c r="I43" s="78">
        <f t="shared" si="1"/>
        <v>32.32186394531206</v>
      </c>
      <c r="J43" s="78">
        <f t="shared" si="2"/>
        <v>94939.589557085346</v>
      </c>
    </row>
    <row r="44" spans="1:10" x14ac:dyDescent="0.2">
      <c r="A44" s="109"/>
      <c r="B44" s="47" t="s">
        <v>33</v>
      </c>
      <c r="C44" s="33">
        <v>42</v>
      </c>
      <c r="D44" s="13">
        <v>122.25</v>
      </c>
      <c r="E44" s="13">
        <v>92.48</v>
      </c>
      <c r="F44" s="13">
        <v>4475108</v>
      </c>
      <c r="G44" s="13">
        <v>10710106</v>
      </c>
      <c r="H44" s="77">
        <f t="shared" si="0"/>
        <v>36606.200408997953</v>
      </c>
      <c r="I44" s="78">
        <f t="shared" si="1"/>
        <v>41.783974873824782</v>
      </c>
      <c r="J44" s="78">
        <f t="shared" si="2"/>
        <v>87608.229038854799</v>
      </c>
    </row>
    <row r="45" spans="1:10" x14ac:dyDescent="0.2">
      <c r="A45" s="109"/>
      <c r="B45" s="47" t="s">
        <v>40</v>
      </c>
      <c r="C45" s="33">
        <v>12</v>
      </c>
      <c r="D45" s="13">
        <v>33.21</v>
      </c>
      <c r="E45" s="13">
        <v>17.88</v>
      </c>
      <c r="F45" s="13">
        <v>658462</v>
      </c>
      <c r="G45" s="13">
        <v>1824021</v>
      </c>
      <c r="H45" s="77">
        <f t="shared" si="0"/>
        <v>19827.220716651609</v>
      </c>
      <c r="I45" s="78">
        <f t="shared" si="1"/>
        <v>36.099474731924687</v>
      </c>
      <c r="J45" s="78">
        <f t="shared" si="2"/>
        <v>54923.84823848238</v>
      </c>
    </row>
    <row r="46" spans="1:10" x14ac:dyDescent="0.2">
      <c r="A46" s="109"/>
      <c r="B46" s="47" t="s">
        <v>46</v>
      </c>
      <c r="C46" s="33">
        <v>19</v>
      </c>
      <c r="D46" s="13">
        <v>38.090000000000003</v>
      </c>
      <c r="E46" s="13">
        <v>22.78</v>
      </c>
      <c r="F46" s="13">
        <v>1087430</v>
      </c>
      <c r="G46" s="13">
        <v>2244114</v>
      </c>
      <c r="H46" s="77">
        <f t="shared" si="0"/>
        <v>28548.962982410078</v>
      </c>
      <c r="I46" s="78">
        <f t="shared" si="1"/>
        <v>48.456985696805063</v>
      </c>
      <c r="J46" s="78">
        <f t="shared" si="2"/>
        <v>58916.093462851139</v>
      </c>
    </row>
    <row r="47" spans="1:10" x14ac:dyDescent="0.2">
      <c r="A47" s="109"/>
      <c r="B47" s="47" t="s">
        <v>60</v>
      </c>
      <c r="C47" s="33">
        <v>20</v>
      </c>
      <c r="D47" s="13">
        <v>37.869999999999997</v>
      </c>
      <c r="E47" s="13">
        <v>18.91</v>
      </c>
      <c r="F47" s="13">
        <v>261445</v>
      </c>
      <c r="G47" s="13">
        <v>2321035</v>
      </c>
      <c r="H47" s="77">
        <f t="shared" si="0"/>
        <v>6903.7496699234225</v>
      </c>
      <c r="I47" s="78">
        <f t="shared" si="1"/>
        <v>11.264155861501441</v>
      </c>
      <c r="J47" s="78">
        <f t="shared" si="2"/>
        <v>61289.543174016377</v>
      </c>
    </row>
    <row r="48" spans="1:10" x14ac:dyDescent="0.2">
      <c r="A48" s="109"/>
      <c r="B48" s="47" t="s">
        <v>8</v>
      </c>
      <c r="C48" s="33">
        <v>11</v>
      </c>
      <c r="D48" s="13">
        <v>13.3</v>
      </c>
      <c r="E48" s="13">
        <v>1.47</v>
      </c>
      <c r="F48" s="13">
        <v>216967</v>
      </c>
      <c r="G48" s="13">
        <v>596471</v>
      </c>
      <c r="H48" s="77">
        <f t="shared" si="0"/>
        <v>16313.308270676691</v>
      </c>
      <c r="I48" s="78">
        <f t="shared" si="1"/>
        <v>36.375112956036418</v>
      </c>
      <c r="J48" s="78">
        <f t="shared" si="2"/>
        <v>44847.443609022557</v>
      </c>
    </row>
    <row r="49" spans="1:10" x14ac:dyDescent="0.2">
      <c r="A49" s="109"/>
      <c r="B49" s="47" t="s">
        <v>217</v>
      </c>
      <c r="C49" s="33">
        <v>156</v>
      </c>
      <c r="D49" s="13">
        <v>351.39</v>
      </c>
      <c r="E49" s="13">
        <v>191.08</v>
      </c>
      <c r="F49" s="13">
        <v>7779128</v>
      </c>
      <c r="G49" s="13">
        <v>24860379</v>
      </c>
      <c r="H49" s="77">
        <f t="shared" si="0"/>
        <v>22138.159879336352</v>
      </c>
      <c r="I49" s="78">
        <f t="shared" si="1"/>
        <v>31.291268729249865</v>
      </c>
      <c r="J49" s="78">
        <f t="shared" si="2"/>
        <v>70748.680952787501</v>
      </c>
    </row>
    <row r="50" spans="1:10" x14ac:dyDescent="0.2">
      <c r="A50" s="109"/>
      <c r="B50" s="47" t="s">
        <v>139</v>
      </c>
      <c r="C50" s="33">
        <v>95</v>
      </c>
      <c r="D50" s="13">
        <v>243.89</v>
      </c>
      <c r="E50" s="13">
        <v>158.11000000000001</v>
      </c>
      <c r="F50" s="13">
        <v>5205015</v>
      </c>
      <c r="G50" s="13">
        <v>17799183</v>
      </c>
      <c r="H50" s="77">
        <f t="shared" si="0"/>
        <v>21341.649924146132</v>
      </c>
      <c r="I50" s="78">
        <f t="shared" si="1"/>
        <v>29.242999524191642</v>
      </c>
      <c r="J50" s="78">
        <f t="shared" si="2"/>
        <v>72980.372298987248</v>
      </c>
    </row>
    <row r="51" spans="1:10" x14ac:dyDescent="0.2">
      <c r="A51" s="109"/>
      <c r="B51" s="47" t="s">
        <v>15</v>
      </c>
      <c r="C51" s="33">
        <v>9</v>
      </c>
      <c r="D51" s="13">
        <v>9.5299999999999994</v>
      </c>
      <c r="E51" s="13">
        <v>2.5299999999999998</v>
      </c>
      <c r="F51" s="13">
        <v>164566</v>
      </c>
      <c r="G51" s="13">
        <v>334405</v>
      </c>
      <c r="H51" s="77">
        <f t="shared" si="0"/>
        <v>17268.205666316895</v>
      </c>
      <c r="I51" s="78">
        <f t="shared" si="1"/>
        <v>49.21158475501263</v>
      </c>
      <c r="J51" s="78">
        <f t="shared" si="2"/>
        <v>35089.716684155304</v>
      </c>
    </row>
    <row r="52" spans="1:10" x14ac:dyDescent="0.2">
      <c r="A52" s="109"/>
      <c r="B52" s="47" t="s">
        <v>171</v>
      </c>
      <c r="C52" s="33">
        <v>74</v>
      </c>
      <c r="D52" s="13">
        <v>152.74</v>
      </c>
      <c r="E52" s="13">
        <v>79.709999999999994</v>
      </c>
      <c r="F52" s="13">
        <v>2543587</v>
      </c>
      <c r="G52" s="13">
        <v>34042455</v>
      </c>
      <c r="H52" s="77">
        <f t="shared" si="0"/>
        <v>16653.050936231502</v>
      </c>
      <c r="I52" s="78">
        <f t="shared" si="1"/>
        <v>7.4718083639972495</v>
      </c>
      <c r="J52" s="78">
        <f t="shared" si="2"/>
        <v>222878.45358124917</v>
      </c>
    </row>
    <row r="53" spans="1:10" x14ac:dyDescent="0.2">
      <c r="A53" s="109"/>
      <c r="B53" s="47" t="s">
        <v>131</v>
      </c>
      <c r="C53" s="33">
        <v>24</v>
      </c>
      <c r="D53" s="13">
        <v>47.12</v>
      </c>
      <c r="E53" s="13">
        <v>20.12</v>
      </c>
      <c r="F53" s="13">
        <v>820059</v>
      </c>
      <c r="G53" s="13">
        <v>2160354</v>
      </c>
      <c r="H53" s="77">
        <f t="shared" si="0"/>
        <v>17403.629032258064</v>
      </c>
      <c r="I53" s="78">
        <f t="shared" si="1"/>
        <v>37.959473308541106</v>
      </c>
      <c r="J53" s="78">
        <f t="shared" si="2"/>
        <v>45847.92020373515</v>
      </c>
    </row>
    <row r="54" spans="1:10" x14ac:dyDescent="0.2">
      <c r="A54" s="109"/>
      <c r="B54" s="47" t="s">
        <v>248</v>
      </c>
      <c r="C54" s="33">
        <v>512</v>
      </c>
      <c r="D54" s="13">
        <v>1226.96</v>
      </c>
      <c r="E54" s="13">
        <v>816.72</v>
      </c>
      <c r="F54" s="13">
        <v>30214567</v>
      </c>
      <c r="G54" s="13">
        <v>95971373</v>
      </c>
      <c r="H54" s="77">
        <f t="shared" si="0"/>
        <v>24625.551770228856</v>
      </c>
      <c r="I54" s="78">
        <f t="shared" si="1"/>
        <v>31.482895425493183</v>
      </c>
      <c r="J54" s="78">
        <f t="shared" si="2"/>
        <v>78218.82783464824</v>
      </c>
    </row>
    <row r="55" spans="1:10" x14ac:dyDescent="0.2">
      <c r="A55" s="109"/>
      <c r="B55" s="47" t="s">
        <v>47</v>
      </c>
      <c r="C55" s="33">
        <v>10</v>
      </c>
      <c r="D55" s="13">
        <v>47.98</v>
      </c>
      <c r="E55" s="13">
        <v>39.979999999999997</v>
      </c>
      <c r="F55" s="13">
        <v>1990006</v>
      </c>
      <c r="G55" s="13">
        <v>4954012</v>
      </c>
      <c r="H55" s="77">
        <f t="shared" si="0"/>
        <v>41475.73989162151</v>
      </c>
      <c r="I55" s="78">
        <f t="shared" si="1"/>
        <v>40.16958376362431</v>
      </c>
      <c r="J55" s="78">
        <f t="shared" si="2"/>
        <v>103251.60483534807</v>
      </c>
    </row>
    <row r="56" spans="1:10" x14ac:dyDescent="0.2">
      <c r="A56" s="109"/>
      <c r="B56" s="47" t="s">
        <v>61</v>
      </c>
      <c r="C56" s="33">
        <v>32</v>
      </c>
      <c r="D56" s="13">
        <v>73.010000000000005</v>
      </c>
      <c r="E56" s="13">
        <v>40.01</v>
      </c>
      <c r="F56" s="13">
        <v>1386683</v>
      </c>
      <c r="G56" s="13">
        <v>4045826</v>
      </c>
      <c r="H56" s="77">
        <f t="shared" si="0"/>
        <v>18993.055745788246</v>
      </c>
      <c r="I56" s="78">
        <f t="shared" si="1"/>
        <v>34.274410219322334</v>
      </c>
      <c r="J56" s="78">
        <f t="shared" si="2"/>
        <v>55414.68292014792</v>
      </c>
    </row>
    <row r="57" spans="1:10" x14ac:dyDescent="0.2">
      <c r="A57" s="109"/>
      <c r="B57" s="47" t="s">
        <v>89</v>
      </c>
      <c r="C57" s="33">
        <v>22</v>
      </c>
      <c r="D57" s="13">
        <v>40.97</v>
      </c>
      <c r="E57" s="13">
        <v>26.9</v>
      </c>
      <c r="F57" s="13">
        <v>704399</v>
      </c>
      <c r="G57" s="13">
        <v>2556720</v>
      </c>
      <c r="H57" s="77">
        <f t="shared" si="0"/>
        <v>17193.043690505248</v>
      </c>
      <c r="I57" s="78">
        <f t="shared" si="1"/>
        <v>27.550885509559119</v>
      </c>
      <c r="J57" s="78">
        <f t="shared" si="2"/>
        <v>62404.686355870152</v>
      </c>
    </row>
    <row r="58" spans="1:10" x14ac:dyDescent="0.2">
      <c r="A58" s="109"/>
      <c r="B58" s="47" t="s">
        <v>62</v>
      </c>
      <c r="C58" s="33">
        <v>39</v>
      </c>
      <c r="D58" s="13">
        <v>126.79</v>
      </c>
      <c r="E58" s="13">
        <v>90.81</v>
      </c>
      <c r="F58" s="13">
        <v>4033813</v>
      </c>
      <c r="G58" s="13">
        <v>10863400</v>
      </c>
      <c r="H58" s="77">
        <f t="shared" si="0"/>
        <v>31814.914425427873</v>
      </c>
      <c r="I58" s="78">
        <f t="shared" si="1"/>
        <v>37.132140950347036</v>
      </c>
      <c r="J58" s="78">
        <f t="shared" si="2"/>
        <v>85680.258695480705</v>
      </c>
    </row>
    <row r="59" spans="1:10" x14ac:dyDescent="0.2">
      <c r="A59" s="109"/>
      <c r="B59" s="47" t="s">
        <v>208</v>
      </c>
      <c r="C59" s="33">
        <v>125</v>
      </c>
      <c r="D59" s="13">
        <v>230.5</v>
      </c>
      <c r="E59" s="13">
        <v>130.56</v>
      </c>
      <c r="F59" s="13">
        <v>3719545</v>
      </c>
      <c r="G59" s="13">
        <v>21668763</v>
      </c>
      <c r="H59" s="77">
        <f t="shared" si="0"/>
        <v>16136.854663774404</v>
      </c>
      <c r="I59" s="78">
        <f t="shared" si="1"/>
        <v>17.165469943992651</v>
      </c>
      <c r="J59" s="78">
        <f t="shared" si="2"/>
        <v>94007.648590021694</v>
      </c>
    </row>
    <row r="60" spans="1:10" x14ac:dyDescent="0.2">
      <c r="A60" s="109"/>
      <c r="B60" s="47" t="s">
        <v>125</v>
      </c>
      <c r="C60" s="33">
        <v>62</v>
      </c>
      <c r="D60" s="13">
        <v>178.87</v>
      </c>
      <c r="E60" s="13">
        <v>121.87</v>
      </c>
      <c r="F60" s="13">
        <v>3570227</v>
      </c>
      <c r="G60" s="13">
        <v>20825062</v>
      </c>
      <c r="H60" s="77">
        <f t="shared" si="0"/>
        <v>19959.898250125789</v>
      </c>
      <c r="I60" s="78">
        <f t="shared" si="1"/>
        <v>17.143896138220381</v>
      </c>
      <c r="J60" s="78">
        <f t="shared" si="2"/>
        <v>116425.68345725945</v>
      </c>
    </row>
    <row r="61" spans="1:10" x14ac:dyDescent="0.2">
      <c r="A61" s="109"/>
      <c r="B61" s="47" t="s">
        <v>145</v>
      </c>
      <c r="C61" s="33">
        <v>69</v>
      </c>
      <c r="D61" s="13">
        <v>112.2</v>
      </c>
      <c r="E61" s="13">
        <v>38.97</v>
      </c>
      <c r="F61" s="13">
        <v>2232926</v>
      </c>
      <c r="G61" s="13">
        <v>5829655</v>
      </c>
      <c r="H61" s="77">
        <f t="shared" si="0"/>
        <v>19901.301247771837</v>
      </c>
      <c r="I61" s="78">
        <f t="shared" si="1"/>
        <v>38.302884132937542</v>
      </c>
      <c r="J61" s="78">
        <f t="shared" si="2"/>
        <v>51957.709447415327</v>
      </c>
    </row>
    <row r="62" spans="1:10" x14ac:dyDescent="0.2">
      <c r="A62" s="109"/>
      <c r="B62" s="47" t="s">
        <v>156</v>
      </c>
      <c r="C62" s="33">
        <v>90</v>
      </c>
      <c r="D62" s="13">
        <v>137.22</v>
      </c>
      <c r="E62" s="13">
        <v>54.98</v>
      </c>
      <c r="F62" s="13">
        <v>3171635</v>
      </c>
      <c r="G62" s="13">
        <v>11200489</v>
      </c>
      <c r="H62" s="77">
        <f t="shared" si="0"/>
        <v>23113.503862410729</v>
      </c>
      <c r="I62" s="78">
        <f t="shared" si="1"/>
        <v>28.31693330532265</v>
      </c>
      <c r="J62" s="78">
        <f t="shared" si="2"/>
        <v>81624.318612447169</v>
      </c>
    </row>
    <row r="63" spans="1:10" x14ac:dyDescent="0.2">
      <c r="A63" s="109"/>
      <c r="B63" s="47" t="s">
        <v>6</v>
      </c>
      <c r="C63" s="33">
        <v>2</v>
      </c>
      <c r="D63" s="6" t="s">
        <v>3</v>
      </c>
      <c r="E63" s="6" t="s">
        <v>3</v>
      </c>
      <c r="F63" s="6" t="s">
        <v>3</v>
      </c>
      <c r="G63" s="6" t="s">
        <v>3</v>
      </c>
      <c r="H63" s="86" t="s">
        <v>3</v>
      </c>
      <c r="I63" s="6" t="s">
        <v>3</v>
      </c>
      <c r="J63" s="6" t="s">
        <v>3</v>
      </c>
    </row>
    <row r="64" spans="1:10" x14ac:dyDescent="0.2">
      <c r="A64" s="109"/>
      <c r="B64" s="47" t="s">
        <v>65</v>
      </c>
      <c r="C64" s="33">
        <v>16</v>
      </c>
      <c r="D64" s="13">
        <v>36.450000000000003</v>
      </c>
      <c r="E64" s="13">
        <v>17.95</v>
      </c>
      <c r="F64" s="13">
        <v>207658</v>
      </c>
      <c r="G64" s="13">
        <v>2151541</v>
      </c>
      <c r="H64" s="77">
        <f t="shared" si="0"/>
        <v>5697.0644718792864</v>
      </c>
      <c r="I64" s="78">
        <f t="shared" si="1"/>
        <v>9.651593904090138</v>
      </c>
      <c r="J64" s="78">
        <f t="shared" si="2"/>
        <v>59027.187928669402</v>
      </c>
    </row>
    <row r="65" spans="1:10" x14ac:dyDescent="0.2">
      <c r="A65" s="109"/>
      <c r="B65" s="47" t="s">
        <v>26</v>
      </c>
      <c r="C65" s="33">
        <v>8</v>
      </c>
      <c r="D65" s="13">
        <v>21.54</v>
      </c>
      <c r="E65" s="13">
        <v>13.58</v>
      </c>
      <c r="F65" s="13">
        <v>341976</v>
      </c>
      <c r="G65" s="13">
        <v>1091773</v>
      </c>
      <c r="H65" s="81">
        <f t="shared" si="0"/>
        <v>15876.32311977716</v>
      </c>
      <c r="I65" s="78">
        <f t="shared" si="1"/>
        <v>31.322994798369258</v>
      </c>
      <c r="J65" s="78">
        <f t="shared" si="2"/>
        <v>50685.840297121635</v>
      </c>
    </row>
    <row r="66" spans="1:10" s="10" customFormat="1" x14ac:dyDescent="0.2">
      <c r="A66" s="105"/>
      <c r="B66" s="48" t="s">
        <v>268</v>
      </c>
      <c r="C66" s="50">
        <v>4107</v>
      </c>
      <c r="D66" s="11">
        <v>12230.030000000002</v>
      </c>
      <c r="E66" s="11">
        <v>8932.4199999999964</v>
      </c>
      <c r="F66" s="11">
        <v>533994958</v>
      </c>
      <c r="G66" s="11">
        <v>2150254137</v>
      </c>
      <c r="H66" s="82">
        <f t="shared" si="0"/>
        <v>43662.604098272852</v>
      </c>
      <c r="I66" s="83">
        <f t="shared" si="1"/>
        <v>24.834039326394283</v>
      </c>
      <c r="J66" s="83">
        <f t="shared" si="2"/>
        <v>175817.56847693748</v>
      </c>
    </row>
    <row r="67" spans="1:10" x14ac:dyDescent="0.2">
      <c r="A67" s="104" t="s">
        <v>20</v>
      </c>
      <c r="B67" s="49" t="s">
        <v>229</v>
      </c>
      <c r="C67" s="45">
        <v>183</v>
      </c>
      <c r="D67" s="12">
        <v>976.92</v>
      </c>
      <c r="E67" s="12">
        <v>826.72</v>
      </c>
      <c r="F67" s="12">
        <v>46944179</v>
      </c>
      <c r="G67" s="12">
        <v>145880626</v>
      </c>
      <c r="H67" s="77">
        <f t="shared" si="0"/>
        <v>48053.247962985712</v>
      </c>
      <c r="I67" s="78">
        <f t="shared" si="1"/>
        <v>32.179858482373113</v>
      </c>
      <c r="J67" s="78">
        <f t="shared" si="2"/>
        <v>149327.09536093028</v>
      </c>
    </row>
    <row r="68" spans="1:10" x14ac:dyDescent="0.2">
      <c r="A68" s="109"/>
      <c r="B68" s="47" t="s">
        <v>198</v>
      </c>
      <c r="C68" s="33">
        <v>88</v>
      </c>
      <c r="D68" s="13">
        <v>318.95999999999998</v>
      </c>
      <c r="E68" s="13">
        <v>240.51</v>
      </c>
      <c r="F68" s="13">
        <v>11001609</v>
      </c>
      <c r="G68" s="13">
        <v>34699363</v>
      </c>
      <c r="H68" s="77">
        <f t="shared" si="0"/>
        <v>34492.127539503388</v>
      </c>
      <c r="I68" s="78">
        <f t="shared" si="1"/>
        <v>31.705507101095776</v>
      </c>
      <c r="J68" s="78">
        <f t="shared" si="2"/>
        <v>108789.07386506145</v>
      </c>
    </row>
    <row r="69" spans="1:10" x14ac:dyDescent="0.2">
      <c r="A69" s="109"/>
      <c r="B69" s="47" t="s">
        <v>195</v>
      </c>
      <c r="C69" s="33">
        <v>163</v>
      </c>
      <c r="D69" s="13">
        <v>514.79999999999995</v>
      </c>
      <c r="E69" s="13">
        <v>346.28</v>
      </c>
      <c r="F69" s="13">
        <v>13847347</v>
      </c>
      <c r="G69" s="13">
        <v>40060233</v>
      </c>
      <c r="H69" s="77">
        <f t="shared" si="0"/>
        <v>26898.498445998448</v>
      </c>
      <c r="I69" s="78">
        <f t="shared" si="1"/>
        <v>34.566316676191072</v>
      </c>
      <c r="J69" s="78">
        <f t="shared" si="2"/>
        <v>77817.080419580423</v>
      </c>
    </row>
    <row r="70" spans="1:10" x14ac:dyDescent="0.2">
      <c r="A70" s="109"/>
      <c r="B70" s="47" t="s">
        <v>259</v>
      </c>
      <c r="C70" s="33">
        <v>1215</v>
      </c>
      <c r="D70" s="13">
        <v>5558.86</v>
      </c>
      <c r="E70" s="13">
        <v>4532.6099999999997</v>
      </c>
      <c r="F70" s="13">
        <v>160130935</v>
      </c>
      <c r="G70" s="13">
        <v>557544245</v>
      </c>
      <c r="H70" s="77">
        <f t="shared" ref="H70:H133" si="3">F70/D70</f>
        <v>28806.434232918262</v>
      </c>
      <c r="I70" s="78">
        <f t="shared" ref="I70:I133" si="4">(F70/G70)*100</f>
        <v>28.720758296052363</v>
      </c>
      <c r="J70" s="78">
        <f t="shared" ref="J70:J133" si="5">G70/D70</f>
        <v>100298.30666719435</v>
      </c>
    </row>
    <row r="71" spans="1:10" x14ac:dyDescent="0.2">
      <c r="A71" s="109"/>
      <c r="B71" s="47" t="s">
        <v>20</v>
      </c>
      <c r="C71" s="33">
        <v>1533</v>
      </c>
      <c r="D71" s="13">
        <v>6062.81</v>
      </c>
      <c r="E71" s="13">
        <v>4996.6400000000003</v>
      </c>
      <c r="F71" s="13">
        <v>275268589</v>
      </c>
      <c r="G71" s="13">
        <v>3672679618</v>
      </c>
      <c r="H71" s="77">
        <f t="shared" si="3"/>
        <v>45402.806454432844</v>
      </c>
      <c r="I71" s="78">
        <f t="shared" si="4"/>
        <v>7.4950340795013499</v>
      </c>
      <c r="J71" s="78">
        <f t="shared" si="5"/>
        <v>605771.84803746117</v>
      </c>
    </row>
    <row r="72" spans="1:10" x14ac:dyDescent="0.2">
      <c r="A72" s="109"/>
      <c r="B72" s="47" t="s">
        <v>27</v>
      </c>
      <c r="C72" s="33">
        <v>12</v>
      </c>
      <c r="D72" s="13">
        <v>28.5</v>
      </c>
      <c r="E72" s="13">
        <v>11.58</v>
      </c>
      <c r="F72" s="13">
        <v>573840</v>
      </c>
      <c r="G72" s="13">
        <v>1154456</v>
      </c>
      <c r="H72" s="77">
        <f t="shared" si="3"/>
        <v>20134.736842105263</v>
      </c>
      <c r="I72" s="78">
        <f t="shared" si="4"/>
        <v>49.70652844283368</v>
      </c>
      <c r="J72" s="78">
        <f t="shared" si="5"/>
        <v>40507.228070175435</v>
      </c>
    </row>
    <row r="73" spans="1:10" x14ac:dyDescent="0.2">
      <c r="A73" s="109"/>
      <c r="B73" s="47" t="s">
        <v>154</v>
      </c>
      <c r="C73" s="33">
        <v>63</v>
      </c>
      <c r="D73" s="13">
        <v>159.91999999999999</v>
      </c>
      <c r="E73" s="13">
        <v>96</v>
      </c>
      <c r="F73" s="13">
        <v>4520073</v>
      </c>
      <c r="G73" s="13">
        <v>15562202</v>
      </c>
      <c r="H73" s="77">
        <f t="shared" si="3"/>
        <v>28264.588544272137</v>
      </c>
      <c r="I73" s="78">
        <f t="shared" si="4"/>
        <v>29.045201957923432</v>
      </c>
      <c r="J73" s="78">
        <f t="shared" si="5"/>
        <v>97312.418709354679</v>
      </c>
    </row>
    <row r="74" spans="1:10" x14ac:dyDescent="0.2">
      <c r="A74" s="109"/>
      <c r="B74" s="47" t="s">
        <v>252</v>
      </c>
      <c r="C74" s="33">
        <v>510</v>
      </c>
      <c r="D74" s="13">
        <v>1531.7</v>
      </c>
      <c r="E74" s="13">
        <v>1076.6500000000001</v>
      </c>
      <c r="F74" s="13">
        <v>45384803</v>
      </c>
      <c r="G74" s="13">
        <v>157216983</v>
      </c>
      <c r="H74" s="77">
        <f t="shared" si="3"/>
        <v>29630.347326499967</v>
      </c>
      <c r="I74" s="78">
        <f t="shared" si="4"/>
        <v>28.867621127165378</v>
      </c>
      <c r="J74" s="78">
        <f t="shared" si="5"/>
        <v>102642.15120454397</v>
      </c>
    </row>
    <row r="75" spans="1:10" x14ac:dyDescent="0.2">
      <c r="A75" s="109"/>
      <c r="B75" s="47" t="s">
        <v>157</v>
      </c>
      <c r="C75" s="33">
        <v>48</v>
      </c>
      <c r="D75" s="13">
        <v>81.25</v>
      </c>
      <c r="E75" s="13">
        <v>32.19</v>
      </c>
      <c r="F75" s="13">
        <v>1706152</v>
      </c>
      <c r="G75" s="13">
        <v>5420208</v>
      </c>
      <c r="H75" s="77">
        <f t="shared" si="3"/>
        <v>20998.793846153847</v>
      </c>
      <c r="I75" s="78">
        <f t="shared" si="4"/>
        <v>31.477611191304831</v>
      </c>
      <c r="J75" s="78">
        <f t="shared" si="5"/>
        <v>66710.25230769231</v>
      </c>
    </row>
    <row r="76" spans="1:10" x14ac:dyDescent="0.2">
      <c r="A76" s="109"/>
      <c r="B76" s="47" t="s">
        <v>214</v>
      </c>
      <c r="C76" s="33">
        <v>143</v>
      </c>
      <c r="D76" s="13">
        <v>534.01</v>
      </c>
      <c r="E76" s="13">
        <v>397.7</v>
      </c>
      <c r="F76" s="13">
        <v>4128818</v>
      </c>
      <c r="G76" s="13">
        <v>47705762</v>
      </c>
      <c r="H76" s="77">
        <f t="shared" si="3"/>
        <v>7731.7241250163852</v>
      </c>
      <c r="I76" s="78">
        <f t="shared" si="4"/>
        <v>8.6547574693388203</v>
      </c>
      <c r="J76" s="78">
        <f t="shared" si="5"/>
        <v>89334.960019475286</v>
      </c>
    </row>
    <row r="77" spans="1:10" x14ac:dyDescent="0.2">
      <c r="A77" s="109"/>
      <c r="B77" s="47" t="s">
        <v>187</v>
      </c>
      <c r="C77" s="33">
        <v>111</v>
      </c>
      <c r="D77" s="13">
        <v>251.45</v>
      </c>
      <c r="E77" s="13">
        <v>158.75</v>
      </c>
      <c r="F77" s="13">
        <v>6983183</v>
      </c>
      <c r="G77" s="13">
        <v>28866661</v>
      </c>
      <c r="H77" s="77">
        <f t="shared" si="3"/>
        <v>27771.656392921061</v>
      </c>
      <c r="I77" s="78">
        <f t="shared" si="4"/>
        <v>24.191169875864755</v>
      </c>
      <c r="J77" s="78">
        <f t="shared" si="5"/>
        <v>114800.7993636906</v>
      </c>
    </row>
    <row r="78" spans="1:10" x14ac:dyDescent="0.2">
      <c r="A78" s="109"/>
      <c r="B78" s="47" t="s">
        <v>204</v>
      </c>
      <c r="C78" s="33">
        <v>118</v>
      </c>
      <c r="D78" s="13">
        <v>373.94</v>
      </c>
      <c r="E78" s="13">
        <v>268.47000000000003</v>
      </c>
      <c r="F78" s="13">
        <v>9356634</v>
      </c>
      <c r="G78" s="13">
        <v>23586843</v>
      </c>
      <c r="H78" s="77">
        <f t="shared" si="3"/>
        <v>25021.752152751778</v>
      </c>
      <c r="I78" s="78">
        <f t="shared" si="4"/>
        <v>39.668869632108034</v>
      </c>
      <c r="J78" s="78">
        <f t="shared" si="5"/>
        <v>63076.544365406218</v>
      </c>
    </row>
    <row r="79" spans="1:10" x14ac:dyDescent="0.2">
      <c r="A79" s="109"/>
      <c r="B79" s="47" t="s">
        <v>235</v>
      </c>
      <c r="C79" s="33">
        <v>281</v>
      </c>
      <c r="D79" s="13">
        <v>850.41</v>
      </c>
      <c r="E79" s="13">
        <v>575.74</v>
      </c>
      <c r="F79" s="13">
        <v>24785571</v>
      </c>
      <c r="G79" s="13">
        <v>79029699</v>
      </c>
      <c r="H79" s="77">
        <f t="shared" si="3"/>
        <v>29145.436906903731</v>
      </c>
      <c r="I79" s="78">
        <f t="shared" si="4"/>
        <v>31.362350247594893</v>
      </c>
      <c r="J79" s="78">
        <f t="shared" si="5"/>
        <v>92931.29078914877</v>
      </c>
    </row>
    <row r="80" spans="1:10" x14ac:dyDescent="0.2">
      <c r="A80" s="109"/>
      <c r="B80" s="47" t="s">
        <v>85</v>
      </c>
      <c r="C80" s="33">
        <v>25</v>
      </c>
      <c r="D80" s="13">
        <v>37.69</v>
      </c>
      <c r="E80" s="13">
        <v>16.690000000000001</v>
      </c>
      <c r="F80" s="13">
        <v>695043</v>
      </c>
      <c r="G80" s="13">
        <v>1456176</v>
      </c>
      <c r="H80" s="77">
        <f t="shared" si="3"/>
        <v>18441.045370124702</v>
      </c>
      <c r="I80" s="78">
        <f t="shared" si="4"/>
        <v>47.730700135148496</v>
      </c>
      <c r="J80" s="78">
        <f t="shared" si="5"/>
        <v>38635.606261607856</v>
      </c>
    </row>
    <row r="81" spans="1:10" x14ac:dyDescent="0.2">
      <c r="A81" s="109"/>
      <c r="B81" s="47" t="s">
        <v>237</v>
      </c>
      <c r="C81" s="33">
        <v>218</v>
      </c>
      <c r="D81" s="13">
        <v>830.6</v>
      </c>
      <c r="E81" s="13">
        <v>606.12</v>
      </c>
      <c r="F81" s="13">
        <v>33206201</v>
      </c>
      <c r="G81" s="13">
        <v>93574408</v>
      </c>
      <c r="H81" s="77">
        <f t="shared" si="3"/>
        <v>39978.570912593306</v>
      </c>
      <c r="I81" s="78">
        <f t="shared" si="4"/>
        <v>35.486413122699105</v>
      </c>
      <c r="J81" s="78">
        <f t="shared" si="5"/>
        <v>112658.81049843486</v>
      </c>
    </row>
    <row r="82" spans="1:10" x14ac:dyDescent="0.2">
      <c r="A82" s="109"/>
      <c r="B82" s="47" t="s">
        <v>254</v>
      </c>
      <c r="C82" s="33">
        <v>490</v>
      </c>
      <c r="D82" s="13">
        <v>1579.57</v>
      </c>
      <c r="E82" s="13">
        <v>1065.26</v>
      </c>
      <c r="F82" s="13">
        <v>54065643</v>
      </c>
      <c r="G82" s="13">
        <v>175029254</v>
      </c>
      <c r="H82" s="77">
        <f t="shared" si="3"/>
        <v>34228.076628449518</v>
      </c>
      <c r="I82" s="78">
        <f t="shared" si="4"/>
        <v>30.889489479284414</v>
      </c>
      <c r="J82" s="78">
        <f t="shared" si="5"/>
        <v>110808.16551339922</v>
      </c>
    </row>
    <row r="83" spans="1:10" x14ac:dyDescent="0.2">
      <c r="A83" s="109"/>
      <c r="B83" s="47" t="s">
        <v>240</v>
      </c>
      <c r="C83" s="33">
        <v>183</v>
      </c>
      <c r="D83" s="13">
        <v>744.86</v>
      </c>
      <c r="E83" s="13">
        <v>579.69000000000005</v>
      </c>
      <c r="F83" s="13">
        <v>26349293</v>
      </c>
      <c r="G83" s="13">
        <v>68020134</v>
      </c>
      <c r="H83" s="77">
        <f t="shared" si="3"/>
        <v>35374.82614182531</v>
      </c>
      <c r="I83" s="78">
        <f t="shared" si="4"/>
        <v>38.73749057889242</v>
      </c>
      <c r="J83" s="78">
        <f t="shared" si="5"/>
        <v>91319.353972558602</v>
      </c>
    </row>
    <row r="84" spans="1:10" x14ac:dyDescent="0.2">
      <c r="A84" s="109"/>
      <c r="B84" s="47" t="s">
        <v>205</v>
      </c>
      <c r="C84" s="33">
        <v>105</v>
      </c>
      <c r="D84" s="13">
        <v>373.52</v>
      </c>
      <c r="E84" s="13">
        <v>274.06</v>
      </c>
      <c r="F84" s="13">
        <v>12254032</v>
      </c>
      <c r="G84" s="13">
        <v>358171232</v>
      </c>
      <c r="H84" s="77">
        <f t="shared" si="3"/>
        <v>32806.896551724138</v>
      </c>
      <c r="I84" s="78">
        <f t="shared" si="4"/>
        <v>3.4212775636877502</v>
      </c>
      <c r="J84" s="78">
        <f t="shared" si="5"/>
        <v>958907.77468408656</v>
      </c>
    </row>
    <row r="85" spans="1:10" x14ac:dyDescent="0.2">
      <c r="A85" s="109"/>
      <c r="B85" s="47" t="s">
        <v>255</v>
      </c>
      <c r="C85" s="33">
        <v>657</v>
      </c>
      <c r="D85" s="13">
        <v>2328.23</v>
      </c>
      <c r="E85" s="13">
        <v>1721.75</v>
      </c>
      <c r="F85" s="13">
        <v>69368830</v>
      </c>
      <c r="G85" s="13">
        <v>233595685</v>
      </c>
      <c r="H85" s="77">
        <f t="shared" si="3"/>
        <v>29794.663757446644</v>
      </c>
      <c r="I85" s="78">
        <f t="shared" si="4"/>
        <v>29.696109326676989</v>
      </c>
      <c r="J85" s="78">
        <f t="shared" si="5"/>
        <v>100331.87657576786</v>
      </c>
    </row>
    <row r="86" spans="1:10" x14ac:dyDescent="0.2">
      <c r="A86" s="109"/>
      <c r="B86" s="47" t="s">
        <v>149</v>
      </c>
      <c r="C86" s="33">
        <v>80</v>
      </c>
      <c r="D86" s="13">
        <v>417.94</v>
      </c>
      <c r="E86" s="13">
        <v>335.99</v>
      </c>
      <c r="F86" s="13">
        <v>15634918</v>
      </c>
      <c r="G86" s="13">
        <v>55079561</v>
      </c>
      <c r="H86" s="77">
        <f t="shared" si="3"/>
        <v>37409.479829640615</v>
      </c>
      <c r="I86" s="78">
        <f t="shared" si="4"/>
        <v>28.386061392174135</v>
      </c>
      <c r="J86" s="78">
        <f t="shared" si="5"/>
        <v>131788.20165574006</v>
      </c>
    </row>
    <row r="87" spans="1:10" x14ac:dyDescent="0.2">
      <c r="A87" s="109"/>
      <c r="B87" s="47" t="s">
        <v>211</v>
      </c>
      <c r="C87" s="33">
        <v>369</v>
      </c>
      <c r="D87" s="13">
        <v>1137.98</v>
      </c>
      <c r="E87" s="13">
        <v>767.05</v>
      </c>
      <c r="F87" s="13">
        <v>31015903</v>
      </c>
      <c r="G87" s="13">
        <v>67416386</v>
      </c>
      <c r="H87" s="77">
        <f t="shared" si="3"/>
        <v>27255.226805392009</v>
      </c>
      <c r="I87" s="78">
        <f t="shared" si="4"/>
        <v>46.006475339689672</v>
      </c>
      <c r="J87" s="78">
        <f t="shared" si="5"/>
        <v>59242.15364066152</v>
      </c>
    </row>
    <row r="88" spans="1:10" x14ac:dyDescent="0.2">
      <c r="A88" s="109"/>
      <c r="B88" s="47" t="s">
        <v>256</v>
      </c>
      <c r="C88" s="33">
        <v>427</v>
      </c>
      <c r="D88" s="13">
        <v>8141.48</v>
      </c>
      <c r="E88" s="13">
        <v>7875.05</v>
      </c>
      <c r="F88" s="13">
        <v>447900956</v>
      </c>
      <c r="G88" s="13">
        <v>1740946624</v>
      </c>
      <c r="H88" s="77">
        <f t="shared" si="3"/>
        <v>55014.684799323957</v>
      </c>
      <c r="I88" s="78">
        <f t="shared" si="4"/>
        <v>25.727437580533199</v>
      </c>
      <c r="J88" s="78">
        <f t="shared" si="5"/>
        <v>213836.62724713443</v>
      </c>
    </row>
    <row r="89" spans="1:10" x14ac:dyDescent="0.2">
      <c r="A89" s="109"/>
      <c r="B89" s="47" t="s">
        <v>209</v>
      </c>
      <c r="C89" s="33">
        <v>125</v>
      </c>
      <c r="D89" s="13">
        <v>472.98</v>
      </c>
      <c r="E89" s="13">
        <v>365.27</v>
      </c>
      <c r="F89" s="13">
        <v>17564223</v>
      </c>
      <c r="G89" s="13">
        <v>27129503</v>
      </c>
      <c r="H89" s="77">
        <f t="shared" si="3"/>
        <v>37135.234047951286</v>
      </c>
      <c r="I89" s="78">
        <f t="shared" si="4"/>
        <v>64.742148059254902</v>
      </c>
      <c r="J89" s="78">
        <f t="shared" si="5"/>
        <v>57358.668442640279</v>
      </c>
    </row>
    <row r="90" spans="1:10" x14ac:dyDescent="0.2">
      <c r="A90" s="109"/>
      <c r="B90" s="47" t="s">
        <v>250</v>
      </c>
      <c r="C90" s="33">
        <v>446</v>
      </c>
      <c r="D90" s="13">
        <v>1847.73</v>
      </c>
      <c r="E90" s="13">
        <v>1444.22</v>
      </c>
      <c r="F90" s="13">
        <v>70378550</v>
      </c>
      <c r="G90" s="13">
        <v>175855711</v>
      </c>
      <c r="H90" s="77">
        <f t="shared" si="3"/>
        <v>38089.195932306124</v>
      </c>
      <c r="I90" s="78">
        <f t="shared" si="4"/>
        <v>40.02062236124933</v>
      </c>
      <c r="J90" s="78">
        <f t="shared" si="5"/>
        <v>95173.922055711606</v>
      </c>
    </row>
    <row r="91" spans="1:10" x14ac:dyDescent="0.2">
      <c r="A91" s="109"/>
      <c r="B91" s="47" t="s">
        <v>251</v>
      </c>
      <c r="C91" s="33">
        <v>410</v>
      </c>
      <c r="D91" s="13">
        <v>1910.06</v>
      </c>
      <c r="E91" s="13">
        <v>1523.89</v>
      </c>
      <c r="F91" s="13">
        <v>96664957</v>
      </c>
      <c r="G91" s="13">
        <v>215504475</v>
      </c>
      <c r="H91" s="77">
        <f t="shared" si="3"/>
        <v>50608.335340251091</v>
      </c>
      <c r="I91" s="78">
        <f t="shared" si="4"/>
        <v>44.855197090454851</v>
      </c>
      <c r="J91" s="78">
        <f t="shared" si="5"/>
        <v>112826.0237898286</v>
      </c>
    </row>
    <row r="92" spans="1:10" x14ac:dyDescent="0.2">
      <c r="A92" s="109"/>
      <c r="B92" s="47" t="s">
        <v>228</v>
      </c>
      <c r="C92" s="33">
        <v>266</v>
      </c>
      <c r="D92" s="13">
        <v>859.84</v>
      </c>
      <c r="E92" s="13">
        <v>628.04999999999995</v>
      </c>
      <c r="F92" s="13">
        <v>18634165</v>
      </c>
      <c r="G92" s="13">
        <v>113082719</v>
      </c>
      <c r="H92" s="77">
        <f t="shared" si="3"/>
        <v>21671.665658727205</v>
      </c>
      <c r="I92" s="78">
        <f t="shared" si="4"/>
        <v>16.478348915540312</v>
      </c>
      <c r="J92" s="78">
        <f t="shared" si="5"/>
        <v>131516.00181429103</v>
      </c>
    </row>
    <row r="93" spans="1:10" x14ac:dyDescent="0.2">
      <c r="A93" s="109"/>
      <c r="B93" s="47" t="s">
        <v>212</v>
      </c>
      <c r="C93" s="33">
        <v>143</v>
      </c>
      <c r="D93" s="13">
        <v>350.96</v>
      </c>
      <c r="E93" s="13">
        <v>212.95</v>
      </c>
      <c r="F93" s="13">
        <v>12076122</v>
      </c>
      <c r="G93" s="13">
        <v>38566997</v>
      </c>
      <c r="H93" s="77">
        <f t="shared" si="3"/>
        <v>34408.827216776845</v>
      </c>
      <c r="I93" s="78">
        <f t="shared" si="4"/>
        <v>31.312061968423414</v>
      </c>
      <c r="J93" s="78">
        <f t="shared" si="5"/>
        <v>109890.00740825167</v>
      </c>
    </row>
    <row r="94" spans="1:10" x14ac:dyDescent="0.2">
      <c r="A94" s="109"/>
      <c r="B94" s="47" t="s">
        <v>225</v>
      </c>
      <c r="C94" s="33">
        <v>118</v>
      </c>
      <c r="D94" s="13">
        <v>297.55</v>
      </c>
      <c r="E94" s="13">
        <v>181.05</v>
      </c>
      <c r="F94" s="13">
        <v>10186389</v>
      </c>
      <c r="G94" s="13">
        <v>21780673</v>
      </c>
      <c r="H94" s="77">
        <f t="shared" si="3"/>
        <v>34234.209376575367</v>
      </c>
      <c r="I94" s="78">
        <f t="shared" si="4"/>
        <v>46.768017682465555</v>
      </c>
      <c r="J94" s="78">
        <f t="shared" si="5"/>
        <v>73200.04369013611</v>
      </c>
    </row>
    <row r="95" spans="1:10" x14ac:dyDescent="0.2">
      <c r="A95" s="109"/>
      <c r="B95" s="47" t="s">
        <v>21</v>
      </c>
      <c r="C95" s="33">
        <v>11</v>
      </c>
      <c r="D95" s="13">
        <v>42.14</v>
      </c>
      <c r="E95" s="13">
        <v>31.14</v>
      </c>
      <c r="F95" s="13">
        <v>1540591</v>
      </c>
      <c r="G95" s="13">
        <v>1997799</v>
      </c>
      <c r="H95" s="77">
        <f t="shared" si="3"/>
        <v>36558.875177978167</v>
      </c>
      <c r="I95" s="78">
        <f t="shared" si="4"/>
        <v>77.114414413061567</v>
      </c>
      <c r="J95" s="78">
        <f t="shared" si="5"/>
        <v>47408.614143331753</v>
      </c>
    </row>
    <row r="96" spans="1:10" x14ac:dyDescent="0.2">
      <c r="A96" s="109"/>
      <c r="B96" s="47" t="s">
        <v>219</v>
      </c>
      <c r="C96" s="33">
        <v>158</v>
      </c>
      <c r="D96" s="13">
        <v>460.06</v>
      </c>
      <c r="E96" s="13">
        <v>280.63</v>
      </c>
      <c r="F96" s="13">
        <v>15353931</v>
      </c>
      <c r="G96" s="13">
        <v>38413784</v>
      </c>
      <c r="H96" s="77">
        <f t="shared" si="3"/>
        <v>33373.757770725555</v>
      </c>
      <c r="I96" s="78">
        <f t="shared" si="4"/>
        <v>39.969847802549211</v>
      </c>
      <c r="J96" s="78">
        <f t="shared" si="5"/>
        <v>83497.335130200401</v>
      </c>
    </row>
    <row r="97" spans="1:10" x14ac:dyDescent="0.2">
      <c r="A97" s="109"/>
      <c r="B97" s="47" t="s">
        <v>242</v>
      </c>
      <c r="C97" s="33">
        <v>408</v>
      </c>
      <c r="D97" s="13">
        <v>1721.75</v>
      </c>
      <c r="E97" s="13">
        <v>1301.76</v>
      </c>
      <c r="F97" s="13">
        <v>50226902</v>
      </c>
      <c r="G97" s="13">
        <v>149768754</v>
      </c>
      <c r="H97" s="77">
        <f t="shared" si="3"/>
        <v>29172.006388848557</v>
      </c>
      <c r="I97" s="78">
        <f t="shared" si="4"/>
        <v>33.536302238316011</v>
      </c>
      <c r="J97" s="78">
        <f t="shared" si="5"/>
        <v>86986.353419485982</v>
      </c>
    </row>
    <row r="98" spans="1:10" x14ac:dyDescent="0.2">
      <c r="A98" s="109"/>
      <c r="B98" s="47" t="s">
        <v>199</v>
      </c>
      <c r="C98" s="33">
        <v>142</v>
      </c>
      <c r="D98" s="13">
        <v>361.7</v>
      </c>
      <c r="E98" s="13">
        <v>228.88</v>
      </c>
      <c r="F98" s="13">
        <v>10089849</v>
      </c>
      <c r="G98" s="13">
        <v>33276829</v>
      </c>
      <c r="H98" s="77">
        <f t="shared" si="3"/>
        <v>27895.628974288084</v>
      </c>
      <c r="I98" s="78">
        <f t="shared" si="4"/>
        <v>30.320944943401905</v>
      </c>
      <c r="J98" s="78">
        <f t="shared" si="5"/>
        <v>92001.186065800386</v>
      </c>
    </row>
    <row r="99" spans="1:10" x14ac:dyDescent="0.2">
      <c r="A99" s="109"/>
      <c r="B99" s="47" t="s">
        <v>238</v>
      </c>
      <c r="C99" s="33">
        <v>291</v>
      </c>
      <c r="D99" s="13">
        <v>931.68</v>
      </c>
      <c r="E99" s="13">
        <v>644.16</v>
      </c>
      <c r="F99" s="13">
        <v>26707177</v>
      </c>
      <c r="G99" s="13">
        <v>79191417</v>
      </c>
      <c r="H99" s="77">
        <f t="shared" si="3"/>
        <v>28665.611583376267</v>
      </c>
      <c r="I99" s="78">
        <f t="shared" si="4"/>
        <v>33.724837882367986</v>
      </c>
      <c r="J99" s="78">
        <f t="shared" si="5"/>
        <v>84998.51558475013</v>
      </c>
    </row>
    <row r="100" spans="1:10" x14ac:dyDescent="0.2">
      <c r="A100" s="109"/>
      <c r="B100" s="47" t="s">
        <v>146</v>
      </c>
      <c r="C100" s="33">
        <v>54</v>
      </c>
      <c r="D100" s="13">
        <v>162.91999999999999</v>
      </c>
      <c r="E100" s="13">
        <v>113.14</v>
      </c>
      <c r="F100" s="13">
        <v>5150923</v>
      </c>
      <c r="G100" s="13">
        <v>13677779</v>
      </c>
      <c r="H100" s="77">
        <f t="shared" si="3"/>
        <v>31616.271789835504</v>
      </c>
      <c r="I100" s="78">
        <f t="shared" si="4"/>
        <v>37.659059997971895</v>
      </c>
      <c r="J100" s="78">
        <f t="shared" si="5"/>
        <v>83953.958998281378</v>
      </c>
    </row>
    <row r="101" spans="1:10" x14ac:dyDescent="0.2">
      <c r="A101" s="109"/>
      <c r="B101" s="47" t="s">
        <v>150</v>
      </c>
      <c r="C101" s="33">
        <v>66</v>
      </c>
      <c r="D101" s="13">
        <v>199.73</v>
      </c>
      <c r="E101" s="13">
        <v>132.69</v>
      </c>
      <c r="F101" s="13">
        <v>5707709</v>
      </c>
      <c r="G101" s="13">
        <v>14159615</v>
      </c>
      <c r="H101" s="77">
        <f t="shared" si="3"/>
        <v>28577.124117558706</v>
      </c>
      <c r="I101" s="78">
        <f t="shared" si="4"/>
        <v>40.309775371717379</v>
      </c>
      <c r="J101" s="78">
        <f t="shared" si="5"/>
        <v>70893.78160516698</v>
      </c>
    </row>
    <row r="102" spans="1:10" x14ac:dyDescent="0.2">
      <c r="A102" s="109"/>
      <c r="B102" s="47" t="s">
        <v>233</v>
      </c>
      <c r="C102" s="33">
        <v>306</v>
      </c>
      <c r="D102" s="13">
        <v>2144.73</v>
      </c>
      <c r="E102" s="13">
        <v>1865.83</v>
      </c>
      <c r="F102" s="13">
        <v>56503060</v>
      </c>
      <c r="G102" s="13">
        <v>323510241</v>
      </c>
      <c r="H102" s="77">
        <f t="shared" si="3"/>
        <v>26345.069076293985</v>
      </c>
      <c r="I102" s="78">
        <f t="shared" si="4"/>
        <v>17.465617108547733</v>
      </c>
      <c r="J102" s="78">
        <f t="shared" si="5"/>
        <v>150839.61197913025</v>
      </c>
    </row>
    <row r="103" spans="1:10" x14ac:dyDescent="0.2">
      <c r="A103" s="109"/>
      <c r="B103" s="47" t="s">
        <v>220</v>
      </c>
      <c r="C103" s="33">
        <v>212</v>
      </c>
      <c r="D103" s="13">
        <v>581.91</v>
      </c>
      <c r="E103" s="13">
        <v>359.8</v>
      </c>
      <c r="F103" s="13">
        <v>14430650</v>
      </c>
      <c r="G103" s="13">
        <v>47833164</v>
      </c>
      <c r="H103" s="77">
        <f t="shared" si="3"/>
        <v>24798.76613221976</v>
      </c>
      <c r="I103" s="78">
        <f t="shared" si="4"/>
        <v>30.168713071123626</v>
      </c>
      <c r="J103" s="78">
        <f t="shared" si="5"/>
        <v>82200.278393566026</v>
      </c>
    </row>
    <row r="104" spans="1:10" x14ac:dyDescent="0.2">
      <c r="A104" s="109"/>
      <c r="B104" s="47" t="s">
        <v>140</v>
      </c>
      <c r="C104" s="33">
        <v>49</v>
      </c>
      <c r="D104" s="13">
        <v>94.66</v>
      </c>
      <c r="E104" s="13">
        <v>45.41</v>
      </c>
      <c r="F104" s="13">
        <v>2078429</v>
      </c>
      <c r="G104" s="13">
        <v>4817392</v>
      </c>
      <c r="H104" s="77">
        <f t="shared" si="3"/>
        <v>21956.782167758294</v>
      </c>
      <c r="I104" s="78">
        <f t="shared" si="4"/>
        <v>43.144278065808223</v>
      </c>
      <c r="J104" s="78">
        <f t="shared" si="5"/>
        <v>50891.527572364255</v>
      </c>
    </row>
    <row r="105" spans="1:10" x14ac:dyDescent="0.2">
      <c r="A105" s="109"/>
      <c r="B105" s="47" t="s">
        <v>226</v>
      </c>
      <c r="C105" s="33">
        <v>115</v>
      </c>
      <c r="D105" s="13">
        <v>268.35000000000002</v>
      </c>
      <c r="E105" s="13">
        <v>171.57</v>
      </c>
      <c r="F105" s="13">
        <v>7733656</v>
      </c>
      <c r="G105" s="13">
        <v>23207250</v>
      </c>
      <c r="H105" s="77">
        <f t="shared" si="3"/>
        <v>28819.288242966271</v>
      </c>
      <c r="I105" s="78">
        <f t="shared" si="4"/>
        <v>33.324310290965109</v>
      </c>
      <c r="J105" s="78">
        <f t="shared" si="5"/>
        <v>86481.274455002786</v>
      </c>
    </row>
    <row r="106" spans="1:10" x14ac:dyDescent="0.2">
      <c r="A106" s="109"/>
      <c r="B106" s="47" t="s">
        <v>177</v>
      </c>
      <c r="C106" s="33">
        <v>93</v>
      </c>
      <c r="D106" s="13">
        <v>210.99</v>
      </c>
      <c r="E106" s="13">
        <v>114.22</v>
      </c>
      <c r="F106" s="13">
        <v>3926237</v>
      </c>
      <c r="G106" s="13">
        <v>10833048</v>
      </c>
      <c r="H106" s="77">
        <f t="shared" si="3"/>
        <v>18608.640219915636</v>
      </c>
      <c r="I106" s="78">
        <f t="shared" si="4"/>
        <v>36.243142280916693</v>
      </c>
      <c r="J106" s="78">
        <f t="shared" si="5"/>
        <v>51343.893075501204</v>
      </c>
    </row>
    <row r="107" spans="1:10" x14ac:dyDescent="0.2">
      <c r="A107" s="109"/>
      <c r="B107" s="47" t="s">
        <v>186</v>
      </c>
      <c r="C107" s="33">
        <v>80</v>
      </c>
      <c r="D107" s="13">
        <v>173.46</v>
      </c>
      <c r="E107" s="13">
        <v>113.75</v>
      </c>
      <c r="F107" s="13">
        <v>6896476</v>
      </c>
      <c r="G107" s="13">
        <v>20057969</v>
      </c>
      <c r="H107" s="77">
        <f t="shared" si="3"/>
        <v>39758.307390752911</v>
      </c>
      <c r="I107" s="78">
        <f t="shared" si="4"/>
        <v>34.382723395374676</v>
      </c>
      <c r="J107" s="78">
        <f t="shared" si="5"/>
        <v>115634.54975210423</v>
      </c>
    </row>
    <row r="108" spans="1:10" x14ac:dyDescent="0.2">
      <c r="A108" s="105"/>
      <c r="B108" s="48" t="s">
        <v>268</v>
      </c>
      <c r="C108" s="50">
        <v>10515</v>
      </c>
      <c r="D108" s="11">
        <v>45928.6</v>
      </c>
      <c r="E108" s="11">
        <v>36559.910000000018</v>
      </c>
      <c r="F108" s="11">
        <v>1726972548</v>
      </c>
      <c r="G108" s="11">
        <v>8955361478</v>
      </c>
      <c r="H108" s="82">
        <f t="shared" si="3"/>
        <v>37601.24515008078</v>
      </c>
      <c r="I108" s="83">
        <f t="shared" si="4"/>
        <v>19.284230482962979</v>
      </c>
      <c r="J108" s="83">
        <f t="shared" si="5"/>
        <v>194984.42099258414</v>
      </c>
    </row>
    <row r="109" spans="1:10" x14ac:dyDescent="0.2">
      <c r="A109" s="104" t="s">
        <v>107</v>
      </c>
      <c r="B109" s="49" t="s">
        <v>258</v>
      </c>
      <c r="C109" s="45">
        <v>1247</v>
      </c>
      <c r="D109" s="12">
        <v>4266.72</v>
      </c>
      <c r="E109" s="12">
        <v>2894.96</v>
      </c>
      <c r="F109" s="12">
        <v>117797242</v>
      </c>
      <c r="G109" s="13">
        <v>413692240</v>
      </c>
      <c r="H109" s="77">
        <f t="shared" si="3"/>
        <v>27608.383488956388</v>
      </c>
      <c r="I109" s="78">
        <f t="shared" si="4"/>
        <v>28.474607597183837</v>
      </c>
      <c r="J109" s="78">
        <f t="shared" si="5"/>
        <v>96957.906776165299</v>
      </c>
    </row>
    <row r="110" spans="1:10" x14ac:dyDescent="0.2">
      <c r="A110" s="109"/>
      <c r="B110" s="47" t="s">
        <v>257</v>
      </c>
      <c r="C110" s="33">
        <v>1205</v>
      </c>
      <c r="D110" s="13">
        <v>5780.09</v>
      </c>
      <c r="E110" s="13">
        <v>4702.3900000000003</v>
      </c>
      <c r="F110" s="13">
        <v>225109655</v>
      </c>
      <c r="G110" s="13">
        <v>851453177</v>
      </c>
      <c r="H110" s="77">
        <f t="shared" si="3"/>
        <v>38945.700672480874</v>
      </c>
      <c r="I110" s="78">
        <f t="shared" si="4"/>
        <v>26.438289395213566</v>
      </c>
      <c r="J110" s="78">
        <f t="shared" si="5"/>
        <v>147307.9445129747</v>
      </c>
    </row>
    <row r="111" spans="1:10" x14ac:dyDescent="0.2">
      <c r="A111" s="109"/>
      <c r="B111" s="47" t="s">
        <v>245</v>
      </c>
      <c r="C111" s="33">
        <v>423</v>
      </c>
      <c r="D111" s="13">
        <v>1461.86</v>
      </c>
      <c r="E111" s="13">
        <v>1044.23</v>
      </c>
      <c r="F111" s="13">
        <v>33844456</v>
      </c>
      <c r="G111" s="13">
        <v>100498705</v>
      </c>
      <c r="H111" s="77">
        <f t="shared" si="3"/>
        <v>23151.639691899363</v>
      </c>
      <c r="I111" s="78">
        <f t="shared" si="4"/>
        <v>33.676509562983917</v>
      </c>
      <c r="J111" s="78">
        <f t="shared" si="5"/>
        <v>68747.147469661941</v>
      </c>
    </row>
    <row r="112" spans="1:10" x14ac:dyDescent="0.2">
      <c r="A112" s="109"/>
      <c r="B112" s="47" t="s">
        <v>231</v>
      </c>
      <c r="C112" s="33">
        <v>166</v>
      </c>
      <c r="D112" s="13">
        <v>437.33</v>
      </c>
      <c r="E112" s="13">
        <v>257.86</v>
      </c>
      <c r="F112" s="13">
        <v>10157888</v>
      </c>
      <c r="G112" s="13">
        <v>34215586</v>
      </c>
      <c r="H112" s="77">
        <f t="shared" si="3"/>
        <v>23227.055084261312</v>
      </c>
      <c r="I112" s="78">
        <f t="shared" si="4"/>
        <v>29.687897205676965</v>
      </c>
      <c r="J112" s="78">
        <f t="shared" si="5"/>
        <v>78237.454553769465</v>
      </c>
    </row>
    <row r="113" spans="1:10" x14ac:dyDescent="0.2">
      <c r="A113" s="109"/>
      <c r="B113" s="47" t="s">
        <v>147</v>
      </c>
      <c r="C113" s="33">
        <v>63</v>
      </c>
      <c r="D113" s="13">
        <v>257.36</v>
      </c>
      <c r="E113" s="13">
        <v>205.61</v>
      </c>
      <c r="F113" s="13">
        <v>13744839</v>
      </c>
      <c r="G113" s="13">
        <v>40198707</v>
      </c>
      <c r="H113" s="77">
        <f t="shared" si="3"/>
        <v>53407.052377991917</v>
      </c>
      <c r="I113" s="78">
        <f t="shared" si="4"/>
        <v>34.192241556426175</v>
      </c>
      <c r="J113" s="78">
        <f t="shared" si="5"/>
        <v>156196.40581286911</v>
      </c>
    </row>
    <row r="114" spans="1:10" x14ac:dyDescent="0.2">
      <c r="A114" s="109"/>
      <c r="B114" s="47" t="s">
        <v>129</v>
      </c>
      <c r="C114" s="33">
        <v>89</v>
      </c>
      <c r="D114" s="13">
        <v>480.28</v>
      </c>
      <c r="E114" s="13">
        <v>400.74</v>
      </c>
      <c r="F114" s="13">
        <v>12883283</v>
      </c>
      <c r="G114" s="13">
        <v>57166985</v>
      </c>
      <c r="H114" s="77">
        <f t="shared" si="3"/>
        <v>26824.525276921799</v>
      </c>
      <c r="I114" s="78">
        <f t="shared" si="4"/>
        <v>22.536229608750574</v>
      </c>
      <c r="J114" s="78">
        <f t="shared" si="5"/>
        <v>119028.4521529108</v>
      </c>
    </row>
    <row r="115" spans="1:10" x14ac:dyDescent="0.2">
      <c r="A115" s="109"/>
      <c r="B115" s="47" t="s">
        <v>160</v>
      </c>
      <c r="C115" s="33">
        <v>77</v>
      </c>
      <c r="D115" s="13">
        <v>179.5</v>
      </c>
      <c r="E115" s="13">
        <v>109.92</v>
      </c>
      <c r="F115" s="13">
        <v>4974611</v>
      </c>
      <c r="G115" s="13">
        <v>15699572</v>
      </c>
      <c r="H115" s="77">
        <f t="shared" si="3"/>
        <v>27713.710306406687</v>
      </c>
      <c r="I115" s="78">
        <f t="shared" si="4"/>
        <v>31.686284186600755</v>
      </c>
      <c r="J115" s="78">
        <f t="shared" si="5"/>
        <v>87462.796657381608</v>
      </c>
    </row>
    <row r="116" spans="1:10" x14ac:dyDescent="0.2">
      <c r="A116" s="109"/>
      <c r="B116" s="47" t="s">
        <v>108</v>
      </c>
      <c r="C116" s="33">
        <v>60</v>
      </c>
      <c r="D116" s="13">
        <v>178.25</v>
      </c>
      <c r="E116" s="13">
        <v>122.33</v>
      </c>
      <c r="F116" s="13">
        <v>6565299</v>
      </c>
      <c r="G116" s="13">
        <v>19184468</v>
      </c>
      <c r="H116" s="77">
        <f t="shared" si="3"/>
        <v>36831.971949509119</v>
      </c>
      <c r="I116" s="78">
        <f t="shared" si="4"/>
        <v>34.221949756438384</v>
      </c>
      <c r="J116" s="78">
        <f t="shared" si="5"/>
        <v>107626.74894810659</v>
      </c>
    </row>
    <row r="117" spans="1:10" x14ac:dyDescent="0.2">
      <c r="A117" s="109"/>
      <c r="B117" s="47" t="s">
        <v>246</v>
      </c>
      <c r="C117" s="33">
        <v>622</v>
      </c>
      <c r="D117" s="13">
        <v>2491.39</v>
      </c>
      <c r="E117" s="13">
        <v>1886.82</v>
      </c>
      <c r="F117" s="13">
        <v>73145718</v>
      </c>
      <c r="G117" s="13">
        <v>256042713</v>
      </c>
      <c r="H117" s="77">
        <f t="shared" si="3"/>
        <v>29359.400976964669</v>
      </c>
      <c r="I117" s="78">
        <f t="shared" si="4"/>
        <v>28.567779626675023</v>
      </c>
      <c r="J117" s="78">
        <f t="shared" si="5"/>
        <v>102771.02862257615</v>
      </c>
    </row>
    <row r="118" spans="1:10" x14ac:dyDescent="0.2">
      <c r="A118" s="109"/>
      <c r="B118" s="47" t="s">
        <v>197</v>
      </c>
      <c r="C118" s="33">
        <v>97</v>
      </c>
      <c r="D118" s="13">
        <v>205.11</v>
      </c>
      <c r="E118" s="13">
        <v>109.55</v>
      </c>
      <c r="F118" s="13">
        <v>3695229</v>
      </c>
      <c r="G118" s="13">
        <v>10519315</v>
      </c>
      <c r="H118" s="77">
        <f t="shared" si="3"/>
        <v>18015.840280824923</v>
      </c>
      <c r="I118" s="78">
        <f t="shared" si="4"/>
        <v>35.128038280059108</v>
      </c>
      <c r="J118" s="78">
        <f t="shared" si="5"/>
        <v>51286.212276339524</v>
      </c>
    </row>
    <row r="119" spans="1:10" s="10" customFormat="1" x14ac:dyDescent="0.2">
      <c r="A119" s="105"/>
      <c r="B119" s="48" t="s">
        <v>268</v>
      </c>
      <c r="C119" s="50">
        <v>4049</v>
      </c>
      <c r="D119" s="11">
        <v>15737.890000000003</v>
      </c>
      <c r="E119" s="11">
        <v>11734.41</v>
      </c>
      <c r="F119" s="11">
        <v>501918220</v>
      </c>
      <c r="G119" s="11">
        <v>1798671468</v>
      </c>
      <c r="H119" s="82">
        <f t="shared" si="3"/>
        <v>31892.34516189908</v>
      </c>
      <c r="I119" s="83">
        <f t="shared" si="4"/>
        <v>27.904941448707078</v>
      </c>
      <c r="J119" s="83">
        <f t="shared" si="5"/>
        <v>114289.23877343148</v>
      </c>
    </row>
    <row r="120" spans="1:10" x14ac:dyDescent="0.2">
      <c r="A120" s="104" t="s">
        <v>13</v>
      </c>
      <c r="B120" s="49" t="s">
        <v>68</v>
      </c>
      <c r="C120" s="45">
        <v>45</v>
      </c>
      <c r="D120" s="12">
        <v>105.66</v>
      </c>
      <c r="E120" s="12">
        <v>59.44</v>
      </c>
      <c r="F120" s="12">
        <v>1363140</v>
      </c>
      <c r="G120" s="12">
        <v>3425620</v>
      </c>
      <c r="H120" s="77">
        <f t="shared" si="3"/>
        <v>12901.192504258945</v>
      </c>
      <c r="I120" s="78">
        <f t="shared" si="4"/>
        <v>39.792504714475044</v>
      </c>
      <c r="J120" s="78">
        <f t="shared" si="5"/>
        <v>32421.162218436497</v>
      </c>
    </row>
    <row r="121" spans="1:10" x14ac:dyDescent="0.2">
      <c r="A121" s="109"/>
      <c r="B121" s="47" t="s">
        <v>93</v>
      </c>
      <c r="C121" s="33">
        <v>22</v>
      </c>
      <c r="D121" s="13">
        <v>87.38</v>
      </c>
      <c r="E121" s="13">
        <v>67.599999999999994</v>
      </c>
      <c r="F121" s="13">
        <v>2678145</v>
      </c>
      <c r="G121" s="13">
        <v>6807790</v>
      </c>
      <c r="H121" s="77">
        <f t="shared" si="3"/>
        <v>30649.404898146029</v>
      </c>
      <c r="I121" s="78">
        <f t="shared" si="4"/>
        <v>39.339418519078876</v>
      </c>
      <c r="J121" s="78">
        <f t="shared" si="5"/>
        <v>77910.162508583206</v>
      </c>
    </row>
    <row r="122" spans="1:10" x14ac:dyDescent="0.2">
      <c r="A122" s="109"/>
      <c r="B122" s="47" t="s">
        <v>196</v>
      </c>
      <c r="C122" s="33">
        <v>81</v>
      </c>
      <c r="D122" s="13">
        <v>159.86000000000001</v>
      </c>
      <c r="E122" s="13">
        <v>99.31</v>
      </c>
      <c r="F122" s="13">
        <v>3574429</v>
      </c>
      <c r="G122" s="13">
        <v>16050998</v>
      </c>
      <c r="H122" s="77">
        <f t="shared" si="3"/>
        <v>22359.746027774301</v>
      </c>
      <c r="I122" s="78">
        <f t="shared" si="4"/>
        <v>22.269200955604131</v>
      </c>
      <c r="J122" s="78">
        <f t="shared" si="5"/>
        <v>100406.59326911047</v>
      </c>
    </row>
    <row r="123" spans="1:10" x14ac:dyDescent="0.2">
      <c r="A123" s="109"/>
      <c r="B123" s="47" t="s">
        <v>162</v>
      </c>
      <c r="C123" s="33">
        <v>84</v>
      </c>
      <c r="D123" s="13">
        <v>245.45</v>
      </c>
      <c r="E123" s="13">
        <v>183.17</v>
      </c>
      <c r="F123" s="13">
        <v>7566987</v>
      </c>
      <c r="G123" s="13">
        <v>18286474</v>
      </c>
      <c r="H123" s="77">
        <f t="shared" si="3"/>
        <v>30829.036463638218</v>
      </c>
      <c r="I123" s="78">
        <f t="shared" si="4"/>
        <v>41.38024093655234</v>
      </c>
      <c r="J123" s="78">
        <f t="shared" si="5"/>
        <v>74501.829293135059</v>
      </c>
    </row>
    <row r="124" spans="1:10" x14ac:dyDescent="0.2">
      <c r="A124" s="109"/>
      <c r="B124" s="47" t="s">
        <v>74</v>
      </c>
      <c r="C124" s="33">
        <v>40</v>
      </c>
      <c r="D124" s="13">
        <v>227.25</v>
      </c>
      <c r="E124" s="13">
        <v>204.35</v>
      </c>
      <c r="F124" s="13">
        <v>8996073</v>
      </c>
      <c r="G124" s="13">
        <v>22279854</v>
      </c>
      <c r="H124" s="77">
        <f t="shared" si="3"/>
        <v>39586.679867986801</v>
      </c>
      <c r="I124" s="78">
        <f t="shared" si="4"/>
        <v>40.377611989737453</v>
      </c>
      <c r="J124" s="78">
        <f t="shared" si="5"/>
        <v>98041.161716171613</v>
      </c>
    </row>
    <row r="125" spans="1:10" x14ac:dyDescent="0.2">
      <c r="A125" s="109"/>
      <c r="B125" s="47" t="s">
        <v>100</v>
      </c>
      <c r="C125" s="33">
        <v>33</v>
      </c>
      <c r="D125" s="13">
        <v>89.4</v>
      </c>
      <c r="E125" s="13">
        <v>60.4</v>
      </c>
      <c r="F125" s="13">
        <v>2288968</v>
      </c>
      <c r="G125" s="13">
        <v>4927735</v>
      </c>
      <c r="H125" s="77">
        <f t="shared" si="3"/>
        <v>25603.668903803129</v>
      </c>
      <c r="I125" s="78">
        <f t="shared" si="4"/>
        <v>46.450712142596956</v>
      </c>
      <c r="J125" s="78">
        <f t="shared" si="5"/>
        <v>55120.07829977628</v>
      </c>
    </row>
    <row r="126" spans="1:10" x14ac:dyDescent="0.2">
      <c r="A126" s="109"/>
      <c r="B126" s="47" t="s">
        <v>213</v>
      </c>
      <c r="C126" s="33">
        <v>181</v>
      </c>
      <c r="D126" s="13">
        <v>419.65</v>
      </c>
      <c r="E126" s="13">
        <v>260.95</v>
      </c>
      <c r="F126" s="13">
        <v>11842456</v>
      </c>
      <c r="G126" s="13">
        <v>33349177</v>
      </c>
      <c r="H126" s="77">
        <f t="shared" si="3"/>
        <v>28219.840343143096</v>
      </c>
      <c r="I126" s="78">
        <f t="shared" si="4"/>
        <v>35.51048950923137</v>
      </c>
      <c r="J126" s="78">
        <f t="shared" si="5"/>
        <v>79469.026569760521</v>
      </c>
    </row>
    <row r="127" spans="1:10" x14ac:dyDescent="0.2">
      <c r="A127" s="109"/>
      <c r="B127" s="47" t="s">
        <v>221</v>
      </c>
      <c r="C127" s="33">
        <v>203</v>
      </c>
      <c r="D127" s="13">
        <v>1804.35</v>
      </c>
      <c r="E127" s="13">
        <v>1608.68</v>
      </c>
      <c r="F127" s="13">
        <v>106112122</v>
      </c>
      <c r="G127" s="13">
        <v>287066871</v>
      </c>
      <c r="H127" s="77">
        <f t="shared" si="3"/>
        <v>58809.057001136149</v>
      </c>
      <c r="I127" s="78">
        <f t="shared" si="4"/>
        <v>36.964252137614309</v>
      </c>
      <c r="J127" s="78">
        <f t="shared" si="5"/>
        <v>159097.11031673456</v>
      </c>
    </row>
    <row r="128" spans="1:10" x14ac:dyDescent="0.2">
      <c r="A128" s="109"/>
      <c r="B128" s="47" t="s">
        <v>200</v>
      </c>
      <c r="C128" s="33">
        <v>124</v>
      </c>
      <c r="D128" s="13">
        <v>806.39</v>
      </c>
      <c r="E128" s="13">
        <v>681.86</v>
      </c>
      <c r="F128" s="13">
        <v>15942416</v>
      </c>
      <c r="G128" s="13">
        <v>95312405</v>
      </c>
      <c r="H128" s="77">
        <f t="shared" si="3"/>
        <v>19770.106276119495</v>
      </c>
      <c r="I128" s="78">
        <f t="shared" si="4"/>
        <v>16.726485917546619</v>
      </c>
      <c r="J128" s="78">
        <f t="shared" si="5"/>
        <v>118196.41240590782</v>
      </c>
    </row>
    <row r="129" spans="1:10" x14ac:dyDescent="0.2">
      <c r="A129" s="109"/>
      <c r="B129" s="47" t="s">
        <v>80</v>
      </c>
      <c r="C129" s="33">
        <v>33</v>
      </c>
      <c r="D129" s="13">
        <v>130.01</v>
      </c>
      <c r="E129" s="13">
        <v>105.72</v>
      </c>
      <c r="F129" s="13">
        <v>4477734</v>
      </c>
      <c r="G129" s="13">
        <v>8614941</v>
      </c>
      <c r="H129" s="77">
        <f t="shared" si="3"/>
        <v>34441.458349357745</v>
      </c>
      <c r="I129" s="78">
        <f t="shared" si="4"/>
        <v>51.976374533499417</v>
      </c>
      <c r="J129" s="78">
        <f t="shared" si="5"/>
        <v>66263.679716944855</v>
      </c>
    </row>
    <row r="130" spans="1:10" x14ac:dyDescent="0.2">
      <c r="A130" s="109"/>
      <c r="B130" s="47" t="s">
        <v>109</v>
      </c>
      <c r="C130" s="33">
        <v>51</v>
      </c>
      <c r="D130" s="13">
        <v>145</v>
      </c>
      <c r="E130" s="13">
        <v>95.18</v>
      </c>
      <c r="F130" s="13">
        <v>3720587</v>
      </c>
      <c r="G130" s="13">
        <v>9458206</v>
      </c>
      <c r="H130" s="77">
        <f t="shared" si="3"/>
        <v>25659.220689655172</v>
      </c>
      <c r="I130" s="78">
        <f t="shared" si="4"/>
        <v>39.337132221480481</v>
      </c>
      <c r="J130" s="78">
        <f t="shared" si="5"/>
        <v>65229.006896551728</v>
      </c>
    </row>
    <row r="131" spans="1:10" x14ac:dyDescent="0.2">
      <c r="A131" s="109"/>
      <c r="B131" s="47" t="s">
        <v>239</v>
      </c>
      <c r="C131" s="33">
        <v>222</v>
      </c>
      <c r="D131" s="13">
        <v>575.86</v>
      </c>
      <c r="E131" s="13">
        <v>388.85</v>
      </c>
      <c r="F131" s="13">
        <v>13561834</v>
      </c>
      <c r="G131" s="13">
        <v>28548662</v>
      </c>
      <c r="H131" s="77">
        <f t="shared" si="3"/>
        <v>23550.574792484284</v>
      </c>
      <c r="I131" s="78">
        <f t="shared" si="4"/>
        <v>47.504271828921439</v>
      </c>
      <c r="J131" s="78">
        <f t="shared" si="5"/>
        <v>49575.698954607018</v>
      </c>
    </row>
    <row r="132" spans="1:10" x14ac:dyDescent="0.2">
      <c r="A132" s="109"/>
      <c r="B132" s="47" t="s">
        <v>249</v>
      </c>
      <c r="C132" s="33">
        <v>644</v>
      </c>
      <c r="D132" s="13">
        <v>2655.23</v>
      </c>
      <c r="E132" s="13">
        <v>2090.7600000000002</v>
      </c>
      <c r="F132" s="13">
        <v>68377759</v>
      </c>
      <c r="G132" s="13">
        <v>229010611</v>
      </c>
      <c r="H132" s="77">
        <f t="shared" si="3"/>
        <v>25752.103960862147</v>
      </c>
      <c r="I132" s="78">
        <f t="shared" si="4"/>
        <v>29.857899903162128</v>
      </c>
      <c r="J132" s="78">
        <f t="shared" si="5"/>
        <v>86248.879004831979</v>
      </c>
    </row>
    <row r="133" spans="1:10" x14ac:dyDescent="0.2">
      <c r="A133" s="109"/>
      <c r="B133" s="47" t="s">
        <v>69</v>
      </c>
      <c r="C133" s="33">
        <v>26</v>
      </c>
      <c r="D133" s="13">
        <v>43.85</v>
      </c>
      <c r="E133" s="13">
        <v>21.55</v>
      </c>
      <c r="F133" s="13">
        <v>878554</v>
      </c>
      <c r="G133" s="13">
        <v>1972987</v>
      </c>
      <c r="H133" s="77">
        <f t="shared" si="3"/>
        <v>20035.438996579247</v>
      </c>
      <c r="I133" s="78">
        <f t="shared" si="4"/>
        <v>44.529132731234419</v>
      </c>
      <c r="J133" s="78">
        <f t="shared" si="5"/>
        <v>44994.002280501707</v>
      </c>
    </row>
    <row r="134" spans="1:10" x14ac:dyDescent="0.2">
      <c r="A134" s="109"/>
      <c r="B134" s="47" t="s">
        <v>232</v>
      </c>
      <c r="C134" s="33">
        <v>243</v>
      </c>
      <c r="D134" s="13">
        <v>1115.73</v>
      </c>
      <c r="E134" s="13">
        <v>900.48</v>
      </c>
      <c r="F134" s="13">
        <v>46619921</v>
      </c>
      <c r="G134" s="13">
        <v>98560001</v>
      </c>
      <c r="H134" s="77">
        <f t="shared" ref="H134:H197" si="6">F134/D134</f>
        <v>41784.231848207004</v>
      </c>
      <c r="I134" s="78">
        <f t="shared" ref="I134:I197" si="7">(F134/G134)*100</f>
        <v>47.301055729494159</v>
      </c>
      <c r="J134" s="78">
        <f t="shared" ref="J134:J197" si="8">G134/D134</f>
        <v>88336.784885232089</v>
      </c>
    </row>
    <row r="135" spans="1:10" x14ac:dyDescent="0.2">
      <c r="A135" s="109"/>
      <c r="B135" s="47" t="s">
        <v>36</v>
      </c>
      <c r="C135" s="33">
        <v>15</v>
      </c>
      <c r="D135" s="13">
        <v>48.02</v>
      </c>
      <c r="E135" s="13">
        <v>32.020000000000003</v>
      </c>
      <c r="F135" s="13">
        <v>2695477</v>
      </c>
      <c r="G135" s="13">
        <v>5700898</v>
      </c>
      <c r="H135" s="77">
        <f t="shared" si="6"/>
        <v>56132.382340691373</v>
      </c>
      <c r="I135" s="78">
        <f t="shared" si="7"/>
        <v>47.281621246336982</v>
      </c>
      <c r="J135" s="78">
        <f t="shared" si="8"/>
        <v>118719.24198250729</v>
      </c>
    </row>
    <row r="136" spans="1:10" x14ac:dyDescent="0.2">
      <c r="A136" s="109"/>
      <c r="B136" s="47" t="s">
        <v>64</v>
      </c>
      <c r="C136" s="33">
        <v>15</v>
      </c>
      <c r="D136" s="13">
        <v>48.04</v>
      </c>
      <c r="E136" s="13">
        <v>38.04</v>
      </c>
      <c r="F136" s="13">
        <v>1441353</v>
      </c>
      <c r="G136" s="13">
        <v>5380787</v>
      </c>
      <c r="H136" s="77">
        <f t="shared" si="6"/>
        <v>30003.184845961699</v>
      </c>
      <c r="I136" s="78">
        <f t="shared" si="7"/>
        <v>26.787029481003426</v>
      </c>
      <c r="J136" s="78">
        <f t="shared" si="8"/>
        <v>112006.39050791008</v>
      </c>
    </row>
    <row r="137" spans="1:10" x14ac:dyDescent="0.2">
      <c r="A137" s="109"/>
      <c r="B137" s="47" t="s">
        <v>14</v>
      </c>
      <c r="C137" s="33">
        <v>3</v>
      </c>
      <c r="D137" s="13">
        <v>3.41</v>
      </c>
      <c r="E137" s="13">
        <v>0.41</v>
      </c>
      <c r="F137" s="13">
        <v>52772</v>
      </c>
      <c r="G137" s="13">
        <v>45028</v>
      </c>
      <c r="H137" s="77">
        <f t="shared" si="6"/>
        <v>15475.659824046919</v>
      </c>
      <c r="I137" s="78">
        <f t="shared" si="7"/>
        <v>117.19818779426134</v>
      </c>
      <c r="J137" s="78">
        <f t="shared" si="8"/>
        <v>13204.692082111436</v>
      </c>
    </row>
    <row r="138" spans="1:10" x14ac:dyDescent="0.2">
      <c r="A138" s="109"/>
      <c r="B138" s="47" t="s">
        <v>193</v>
      </c>
      <c r="C138" s="33">
        <v>121</v>
      </c>
      <c r="D138" s="13">
        <v>465.15</v>
      </c>
      <c r="E138" s="13">
        <v>351.39</v>
      </c>
      <c r="F138" s="13">
        <v>15896101</v>
      </c>
      <c r="G138" s="13">
        <v>34012084</v>
      </c>
      <c r="H138" s="77">
        <f t="shared" si="6"/>
        <v>34174.139524884449</v>
      </c>
      <c r="I138" s="78">
        <f t="shared" si="7"/>
        <v>46.736627488042195</v>
      </c>
      <c r="J138" s="78">
        <f t="shared" si="8"/>
        <v>73120.679350747072</v>
      </c>
    </row>
    <row r="139" spans="1:10" x14ac:dyDescent="0.2">
      <c r="A139" s="109"/>
      <c r="B139" s="47" t="s">
        <v>94</v>
      </c>
      <c r="C139" s="33">
        <v>29</v>
      </c>
      <c r="D139" s="13">
        <v>55.41</v>
      </c>
      <c r="E139" s="13">
        <v>27.58</v>
      </c>
      <c r="F139" s="13">
        <v>1058675</v>
      </c>
      <c r="G139" s="13">
        <v>2768245</v>
      </c>
      <c r="H139" s="77">
        <f t="shared" si="6"/>
        <v>19106.20826565602</v>
      </c>
      <c r="I139" s="78">
        <f t="shared" si="7"/>
        <v>38.243544194968294</v>
      </c>
      <c r="J139" s="78">
        <f t="shared" si="8"/>
        <v>49959.303374842086</v>
      </c>
    </row>
    <row r="140" spans="1:10" x14ac:dyDescent="0.2">
      <c r="A140" s="109"/>
      <c r="B140" s="47" t="s">
        <v>172</v>
      </c>
      <c r="C140" s="33">
        <v>64</v>
      </c>
      <c r="D140" s="13">
        <v>182.71</v>
      </c>
      <c r="E140" s="13">
        <v>130.63</v>
      </c>
      <c r="F140" s="13">
        <v>6064960</v>
      </c>
      <c r="G140" s="13">
        <v>17919172</v>
      </c>
      <c r="H140" s="77">
        <f t="shared" si="6"/>
        <v>33194.461167971102</v>
      </c>
      <c r="I140" s="78">
        <f t="shared" si="7"/>
        <v>33.846206733212895</v>
      </c>
      <c r="J140" s="78">
        <f t="shared" si="8"/>
        <v>98074.391111597608</v>
      </c>
    </row>
    <row r="141" spans="1:10" x14ac:dyDescent="0.2">
      <c r="A141" s="109"/>
      <c r="B141" s="47" t="s">
        <v>132</v>
      </c>
      <c r="C141" s="33">
        <v>77</v>
      </c>
      <c r="D141" s="13">
        <v>112.08</v>
      </c>
      <c r="E141" s="13">
        <v>50.38</v>
      </c>
      <c r="F141" s="13">
        <v>2697651</v>
      </c>
      <c r="G141" s="13">
        <v>8350347</v>
      </c>
      <c r="H141" s="77">
        <f t="shared" si="6"/>
        <v>24068.977516059957</v>
      </c>
      <c r="I141" s="78">
        <f t="shared" si="7"/>
        <v>32.305855074046626</v>
      </c>
      <c r="J141" s="78">
        <f t="shared" si="8"/>
        <v>74503.452890792294</v>
      </c>
    </row>
    <row r="142" spans="1:10" x14ac:dyDescent="0.2">
      <c r="A142" s="109"/>
      <c r="B142" s="47" t="s">
        <v>16</v>
      </c>
      <c r="C142" s="33">
        <v>6</v>
      </c>
      <c r="D142" s="13">
        <v>8.86</v>
      </c>
      <c r="E142" s="13">
        <v>2.94</v>
      </c>
      <c r="F142" s="13">
        <v>121612</v>
      </c>
      <c r="G142" s="13">
        <v>251079</v>
      </c>
      <c r="H142" s="77">
        <f t="shared" si="6"/>
        <v>13725.959367945825</v>
      </c>
      <c r="I142" s="78">
        <f t="shared" si="7"/>
        <v>48.435751297400422</v>
      </c>
      <c r="J142" s="78">
        <f t="shared" si="8"/>
        <v>28338.487584650116</v>
      </c>
    </row>
    <row r="143" spans="1:10" x14ac:dyDescent="0.2">
      <c r="A143" s="109"/>
      <c r="B143" s="47" t="s">
        <v>180</v>
      </c>
      <c r="C143" s="33">
        <v>72</v>
      </c>
      <c r="D143" s="13">
        <v>194.75</v>
      </c>
      <c r="E143" s="13">
        <v>146.1</v>
      </c>
      <c r="F143" s="13">
        <v>5097431</v>
      </c>
      <c r="G143" s="13">
        <v>15761182</v>
      </c>
      <c r="H143" s="77">
        <f t="shared" si="6"/>
        <v>26174.228498074455</v>
      </c>
      <c r="I143" s="78">
        <f t="shared" si="7"/>
        <v>32.341679703971444</v>
      </c>
      <c r="J143" s="78">
        <f t="shared" si="8"/>
        <v>80930.331193838254</v>
      </c>
    </row>
    <row r="144" spans="1:10" x14ac:dyDescent="0.2">
      <c r="A144" s="109"/>
      <c r="B144" s="47" t="s">
        <v>95</v>
      </c>
      <c r="C144" s="33">
        <v>45</v>
      </c>
      <c r="D144" s="13">
        <v>113.01</v>
      </c>
      <c r="E144" s="13">
        <v>61.07</v>
      </c>
      <c r="F144" s="13">
        <v>2220918</v>
      </c>
      <c r="G144" s="13">
        <v>7269745</v>
      </c>
      <c r="H144" s="77">
        <f t="shared" si="6"/>
        <v>19652.402442261748</v>
      </c>
      <c r="I144" s="78">
        <f t="shared" si="7"/>
        <v>30.550149970872432</v>
      </c>
      <c r="J144" s="78">
        <f t="shared" si="8"/>
        <v>64328.333775772051</v>
      </c>
    </row>
    <row r="145" spans="1:10" x14ac:dyDescent="0.2">
      <c r="A145" s="109"/>
      <c r="B145" s="47" t="s">
        <v>178</v>
      </c>
      <c r="C145" s="33">
        <v>130</v>
      </c>
      <c r="D145" s="13">
        <v>358.97</v>
      </c>
      <c r="E145" s="13">
        <v>242.36</v>
      </c>
      <c r="F145" s="13">
        <v>9621266</v>
      </c>
      <c r="G145" s="13">
        <v>35946687</v>
      </c>
      <c r="H145" s="77">
        <f t="shared" si="6"/>
        <v>26802.423600858008</v>
      </c>
      <c r="I145" s="78">
        <f t="shared" si="7"/>
        <v>26.765376180564289</v>
      </c>
      <c r="J145" s="78">
        <f t="shared" si="8"/>
        <v>100138.41546647351</v>
      </c>
    </row>
    <row r="146" spans="1:10" x14ac:dyDescent="0.2">
      <c r="A146" s="109"/>
      <c r="B146" s="47" t="s">
        <v>121</v>
      </c>
      <c r="C146" s="33">
        <v>46</v>
      </c>
      <c r="D146" s="13">
        <v>295.7</v>
      </c>
      <c r="E146" s="13">
        <v>264.12</v>
      </c>
      <c r="F146" s="13">
        <v>15062721</v>
      </c>
      <c r="G146" s="13">
        <v>48487741</v>
      </c>
      <c r="H146" s="77">
        <f t="shared" si="6"/>
        <v>50939.198512005416</v>
      </c>
      <c r="I146" s="78">
        <f t="shared" si="7"/>
        <v>31.065008782322938</v>
      </c>
      <c r="J146" s="78">
        <f t="shared" si="8"/>
        <v>163976.12783226243</v>
      </c>
    </row>
    <row r="147" spans="1:10" x14ac:dyDescent="0.2">
      <c r="A147" s="109"/>
      <c r="B147" s="47" t="s">
        <v>13</v>
      </c>
      <c r="C147" s="33">
        <v>608</v>
      </c>
      <c r="D147" s="13">
        <v>14111.949999999901</v>
      </c>
      <c r="E147" s="13">
        <v>13702.24</v>
      </c>
      <c r="F147" s="13">
        <v>540931752</v>
      </c>
      <c r="G147" s="13">
        <v>2919873224</v>
      </c>
      <c r="H147" s="77">
        <f t="shared" si="6"/>
        <v>38331.467444258502</v>
      </c>
      <c r="I147" s="78">
        <f t="shared" si="7"/>
        <v>18.525864327046552</v>
      </c>
      <c r="J147" s="78">
        <f t="shared" si="8"/>
        <v>206907.84930502309</v>
      </c>
    </row>
    <row r="148" spans="1:10" x14ac:dyDescent="0.2">
      <c r="A148" s="109"/>
      <c r="B148" s="47" t="s">
        <v>92</v>
      </c>
      <c r="C148" s="33">
        <v>28</v>
      </c>
      <c r="D148" s="13">
        <v>278.81</v>
      </c>
      <c r="E148" s="13">
        <v>256.14</v>
      </c>
      <c r="F148" s="13">
        <v>11458574</v>
      </c>
      <c r="G148" s="13">
        <v>16764560</v>
      </c>
      <c r="H148" s="77">
        <f t="shared" si="6"/>
        <v>41098.145690613681</v>
      </c>
      <c r="I148" s="78">
        <f t="shared" si="7"/>
        <v>68.349983536698844</v>
      </c>
      <c r="J148" s="78">
        <f t="shared" si="8"/>
        <v>60128.976722499196</v>
      </c>
    </row>
    <row r="149" spans="1:10" s="10" customFormat="1" x14ac:dyDescent="0.2">
      <c r="A149" s="105"/>
      <c r="B149" s="48" t="s">
        <v>13</v>
      </c>
      <c r="C149" s="50">
        <v>3291</v>
      </c>
      <c r="D149" s="11">
        <v>24887.939999999904</v>
      </c>
      <c r="E149" s="11">
        <v>22133.72</v>
      </c>
      <c r="F149" s="11">
        <v>912422388</v>
      </c>
      <c r="G149" s="11">
        <v>3982203111</v>
      </c>
      <c r="H149" s="82">
        <f t="shared" si="6"/>
        <v>36661.225798519423</v>
      </c>
      <c r="I149" s="83">
        <f t="shared" si="7"/>
        <v>22.912502515997357</v>
      </c>
      <c r="J149" s="83">
        <f t="shared" si="8"/>
        <v>160005.33234168901</v>
      </c>
    </row>
    <row r="150" spans="1:10" x14ac:dyDescent="0.2">
      <c r="A150" s="104" t="s">
        <v>81</v>
      </c>
      <c r="B150" s="49" t="s">
        <v>81</v>
      </c>
      <c r="C150" s="45">
        <v>364</v>
      </c>
      <c r="D150" s="12">
        <v>3599.92</v>
      </c>
      <c r="E150" s="12">
        <v>3391.13</v>
      </c>
      <c r="F150" s="12">
        <v>208517963</v>
      </c>
      <c r="G150" s="12">
        <v>573015492</v>
      </c>
      <c r="H150" s="77">
        <f t="shared" si="6"/>
        <v>57922.943565412563</v>
      </c>
      <c r="I150" s="78">
        <f t="shared" si="7"/>
        <v>36.389585606526673</v>
      </c>
      <c r="J150" s="78">
        <f t="shared" si="8"/>
        <v>159174.50721127135</v>
      </c>
    </row>
    <row r="151" spans="1:10" x14ac:dyDescent="0.2">
      <c r="A151" s="109"/>
      <c r="B151" s="47" t="s">
        <v>202</v>
      </c>
      <c r="C151" s="33">
        <v>190</v>
      </c>
      <c r="D151" s="13">
        <v>539.21</v>
      </c>
      <c r="E151" s="13">
        <v>380.9</v>
      </c>
      <c r="F151" s="13">
        <v>11805574</v>
      </c>
      <c r="G151" s="13">
        <v>35685961</v>
      </c>
      <c r="H151" s="77">
        <f t="shared" si="6"/>
        <v>21894.204484338195</v>
      </c>
      <c r="I151" s="78">
        <f t="shared" si="7"/>
        <v>33.081844145937389</v>
      </c>
      <c r="J151" s="78">
        <f t="shared" si="8"/>
        <v>66181.934682220279</v>
      </c>
    </row>
    <row r="152" spans="1:10" x14ac:dyDescent="0.2">
      <c r="A152" s="109"/>
      <c r="B152" s="47" t="s">
        <v>192</v>
      </c>
      <c r="C152" s="33">
        <v>188</v>
      </c>
      <c r="D152" s="13">
        <v>451.33</v>
      </c>
      <c r="E152" s="13">
        <v>275.08</v>
      </c>
      <c r="F152" s="13">
        <v>9215557</v>
      </c>
      <c r="G152" s="13">
        <v>23669536</v>
      </c>
      <c r="H152" s="77">
        <f t="shared" si="6"/>
        <v>20418.667050716773</v>
      </c>
      <c r="I152" s="78">
        <f t="shared" si="7"/>
        <v>38.934252872553145</v>
      </c>
      <c r="J152" s="78">
        <f t="shared" si="8"/>
        <v>52443.96782841823</v>
      </c>
    </row>
    <row r="153" spans="1:10" x14ac:dyDescent="0.2">
      <c r="A153" s="109"/>
      <c r="B153" s="47" t="s">
        <v>110</v>
      </c>
      <c r="C153" s="33">
        <v>45</v>
      </c>
      <c r="D153" s="13">
        <v>99.86</v>
      </c>
      <c r="E153" s="13">
        <v>56.26</v>
      </c>
      <c r="F153" s="13">
        <v>1590580</v>
      </c>
      <c r="G153" s="13">
        <v>3938854</v>
      </c>
      <c r="H153" s="77">
        <f t="shared" si="6"/>
        <v>15928.099339074704</v>
      </c>
      <c r="I153" s="78">
        <f t="shared" si="7"/>
        <v>40.381796329592312</v>
      </c>
      <c r="J153" s="78">
        <f t="shared" si="8"/>
        <v>39443.761265772082</v>
      </c>
    </row>
    <row r="154" spans="1:10" x14ac:dyDescent="0.2">
      <c r="A154" s="109"/>
      <c r="B154" s="47" t="s">
        <v>179</v>
      </c>
      <c r="C154" s="33">
        <v>203</v>
      </c>
      <c r="D154" s="13">
        <v>533.47</v>
      </c>
      <c r="E154" s="13">
        <v>315.14999999999998</v>
      </c>
      <c r="F154" s="13">
        <v>16259197</v>
      </c>
      <c r="G154" s="13">
        <v>48308089</v>
      </c>
      <c r="H154" s="77">
        <f t="shared" si="6"/>
        <v>30478.184340262807</v>
      </c>
      <c r="I154" s="78">
        <f t="shared" si="7"/>
        <v>33.657297021209018</v>
      </c>
      <c r="J154" s="78">
        <f t="shared" si="8"/>
        <v>90554.462294037148</v>
      </c>
    </row>
    <row r="155" spans="1:10" x14ac:dyDescent="0.2">
      <c r="A155" s="109"/>
      <c r="B155" s="47" t="s">
        <v>138</v>
      </c>
      <c r="C155" s="33">
        <v>72</v>
      </c>
      <c r="D155" s="13">
        <v>175.9</v>
      </c>
      <c r="E155" s="13">
        <v>107.82</v>
      </c>
      <c r="F155" s="13">
        <v>4698528</v>
      </c>
      <c r="G155" s="13">
        <v>20478974</v>
      </c>
      <c r="H155" s="77">
        <f t="shared" si="6"/>
        <v>26711.358726549173</v>
      </c>
      <c r="I155" s="78">
        <f t="shared" si="7"/>
        <v>22.943180649577464</v>
      </c>
      <c r="J155" s="78">
        <f t="shared" si="8"/>
        <v>116423.95679363274</v>
      </c>
    </row>
    <row r="156" spans="1:10" x14ac:dyDescent="0.2">
      <c r="A156" s="109"/>
      <c r="B156" s="47" t="s">
        <v>244</v>
      </c>
      <c r="C156" s="33">
        <v>518</v>
      </c>
      <c r="D156" s="13">
        <v>1213.77</v>
      </c>
      <c r="E156" s="13">
        <v>672.19</v>
      </c>
      <c r="F156" s="13">
        <v>30338105</v>
      </c>
      <c r="G156" s="13">
        <v>96119029</v>
      </c>
      <c r="H156" s="77">
        <f t="shared" si="6"/>
        <v>24994.937261589923</v>
      </c>
      <c r="I156" s="78">
        <f t="shared" si="7"/>
        <v>31.563058132849008</v>
      </c>
      <c r="J156" s="78">
        <f t="shared" si="8"/>
        <v>79190.480074478692</v>
      </c>
    </row>
    <row r="157" spans="1:10" x14ac:dyDescent="0.2">
      <c r="A157" s="109"/>
      <c r="B157" s="47" t="s">
        <v>227</v>
      </c>
      <c r="C157" s="33">
        <v>247</v>
      </c>
      <c r="D157" s="13">
        <v>899.32</v>
      </c>
      <c r="E157" s="13">
        <v>668.64</v>
      </c>
      <c r="F157" s="13">
        <v>18714269</v>
      </c>
      <c r="G157" s="13">
        <v>46580240</v>
      </c>
      <c r="H157" s="77">
        <f t="shared" si="6"/>
        <v>20809.354845883554</v>
      </c>
      <c r="I157" s="78">
        <f t="shared" si="7"/>
        <v>40.176411714495245</v>
      </c>
      <c r="J157" s="78">
        <f t="shared" si="8"/>
        <v>51794.956189120669</v>
      </c>
    </row>
    <row r="158" spans="1:10" x14ac:dyDescent="0.2">
      <c r="A158" s="109"/>
      <c r="B158" s="47" t="s">
        <v>168</v>
      </c>
      <c r="C158" s="33">
        <v>80</v>
      </c>
      <c r="D158" s="13">
        <v>217.87</v>
      </c>
      <c r="E158" s="13">
        <v>142.25</v>
      </c>
      <c r="F158" s="13">
        <v>4465846</v>
      </c>
      <c r="G158" s="13">
        <v>12329494</v>
      </c>
      <c r="H158" s="77">
        <f t="shared" si="6"/>
        <v>20497.755542295865</v>
      </c>
      <c r="I158" s="78">
        <f t="shared" si="7"/>
        <v>36.220837611016314</v>
      </c>
      <c r="J158" s="78">
        <f t="shared" si="8"/>
        <v>56591.058888327898</v>
      </c>
    </row>
    <row r="159" spans="1:10" x14ac:dyDescent="0.2">
      <c r="A159" s="109"/>
      <c r="B159" s="47" t="s">
        <v>215</v>
      </c>
      <c r="C159" s="33">
        <v>112</v>
      </c>
      <c r="D159" s="13">
        <v>319.87</v>
      </c>
      <c r="E159" s="13">
        <v>213.92</v>
      </c>
      <c r="F159" s="13">
        <v>8262225</v>
      </c>
      <c r="G159" s="13">
        <v>17971815</v>
      </c>
      <c r="H159" s="77">
        <f t="shared" si="6"/>
        <v>25829.946540782192</v>
      </c>
      <c r="I159" s="78">
        <f t="shared" si="7"/>
        <v>45.973236426037104</v>
      </c>
      <c r="J159" s="78">
        <f t="shared" si="8"/>
        <v>56184.746928439679</v>
      </c>
    </row>
    <row r="160" spans="1:10" x14ac:dyDescent="0.2">
      <c r="A160" s="109"/>
      <c r="B160" s="47" t="s">
        <v>181</v>
      </c>
      <c r="C160" s="33">
        <v>81</v>
      </c>
      <c r="D160" s="13">
        <v>357.36</v>
      </c>
      <c r="E160" s="13">
        <v>278.8</v>
      </c>
      <c r="F160" s="13">
        <v>11370168</v>
      </c>
      <c r="G160" s="13">
        <v>31528257</v>
      </c>
      <c r="H160" s="77">
        <f t="shared" si="6"/>
        <v>31817.125587642713</v>
      </c>
      <c r="I160" s="78">
        <f t="shared" si="7"/>
        <v>36.063420822787634</v>
      </c>
      <c r="J160" s="78">
        <f t="shared" si="8"/>
        <v>88225.478509066481</v>
      </c>
    </row>
    <row r="161" spans="1:10" x14ac:dyDescent="0.2">
      <c r="A161" s="109"/>
      <c r="B161" s="47" t="s">
        <v>241</v>
      </c>
      <c r="C161" s="33">
        <v>329</v>
      </c>
      <c r="D161" s="13">
        <v>1012.69</v>
      </c>
      <c r="E161" s="13">
        <v>729.6</v>
      </c>
      <c r="F161" s="13">
        <v>30806587</v>
      </c>
      <c r="G161" s="13">
        <v>102006180</v>
      </c>
      <c r="H161" s="77">
        <f t="shared" si="6"/>
        <v>30420.550217736916</v>
      </c>
      <c r="I161" s="78">
        <f t="shared" si="7"/>
        <v>30.200706467000334</v>
      </c>
      <c r="J161" s="78">
        <f t="shared" si="8"/>
        <v>100727.94241080685</v>
      </c>
    </row>
    <row r="162" spans="1:10" x14ac:dyDescent="0.2">
      <c r="A162" s="109"/>
      <c r="B162" s="47" t="s">
        <v>111</v>
      </c>
      <c r="C162" s="33">
        <v>52</v>
      </c>
      <c r="D162" s="13">
        <v>124.78</v>
      </c>
      <c r="E162" s="13">
        <v>78.2</v>
      </c>
      <c r="F162" s="13">
        <v>1785201</v>
      </c>
      <c r="G162" s="13">
        <v>5095707</v>
      </c>
      <c r="H162" s="77">
        <f t="shared" si="6"/>
        <v>14306.787946786344</v>
      </c>
      <c r="I162" s="78">
        <f t="shared" si="7"/>
        <v>35.033431082281616</v>
      </c>
      <c r="J162" s="78">
        <f t="shared" si="8"/>
        <v>40837.530052893089</v>
      </c>
    </row>
    <row r="163" spans="1:10" x14ac:dyDescent="0.2">
      <c r="A163" s="109"/>
      <c r="B163" s="47" t="s">
        <v>136</v>
      </c>
      <c r="C163" s="33">
        <v>57</v>
      </c>
      <c r="D163" s="13">
        <v>128.01</v>
      </c>
      <c r="E163" s="13">
        <v>55.8</v>
      </c>
      <c r="F163" s="13">
        <v>2418853</v>
      </c>
      <c r="G163" s="13">
        <v>6957104</v>
      </c>
      <c r="H163" s="77">
        <f t="shared" si="6"/>
        <v>18895.812827122882</v>
      </c>
      <c r="I163" s="78">
        <f t="shared" si="7"/>
        <v>34.768101784880606</v>
      </c>
      <c r="J163" s="78">
        <f t="shared" si="8"/>
        <v>54348.129052417782</v>
      </c>
    </row>
    <row r="164" spans="1:10" x14ac:dyDescent="0.2">
      <c r="A164" s="109"/>
      <c r="B164" s="47" t="s">
        <v>152</v>
      </c>
      <c r="C164" s="33">
        <v>71</v>
      </c>
      <c r="D164" s="13">
        <v>184.62</v>
      </c>
      <c r="E164" s="13">
        <v>104.32</v>
      </c>
      <c r="F164" s="13">
        <v>3703345</v>
      </c>
      <c r="G164" s="13">
        <v>7930080</v>
      </c>
      <c r="H164" s="77">
        <f t="shared" si="6"/>
        <v>20059.283934568302</v>
      </c>
      <c r="I164" s="78">
        <f t="shared" si="7"/>
        <v>46.6999702398967</v>
      </c>
      <c r="J164" s="78">
        <f t="shared" si="8"/>
        <v>42953.526161845955</v>
      </c>
    </row>
    <row r="165" spans="1:10" x14ac:dyDescent="0.2">
      <c r="A165" s="109"/>
      <c r="B165" s="47" t="s">
        <v>173</v>
      </c>
      <c r="C165" s="33">
        <v>88</v>
      </c>
      <c r="D165" s="13">
        <v>232.86</v>
      </c>
      <c r="E165" s="13">
        <v>153.36000000000001</v>
      </c>
      <c r="F165" s="13">
        <v>5443006</v>
      </c>
      <c r="G165" s="13">
        <v>12162627</v>
      </c>
      <c r="H165" s="77">
        <f t="shared" si="6"/>
        <v>23374.585587906895</v>
      </c>
      <c r="I165" s="78">
        <f t="shared" si="7"/>
        <v>44.751894471482188</v>
      </c>
      <c r="J165" s="78">
        <f t="shared" si="8"/>
        <v>52231.49961350167</v>
      </c>
    </row>
    <row r="166" spans="1:10" x14ac:dyDescent="0.2">
      <c r="A166" s="109"/>
      <c r="B166" s="47" t="s">
        <v>206</v>
      </c>
      <c r="C166" s="33">
        <v>149</v>
      </c>
      <c r="D166" s="13">
        <v>374.29</v>
      </c>
      <c r="E166" s="13">
        <v>236.01</v>
      </c>
      <c r="F166" s="13">
        <v>7965492</v>
      </c>
      <c r="G166" s="13">
        <v>20183195</v>
      </c>
      <c r="H166" s="77">
        <f t="shared" si="6"/>
        <v>21281.605172459855</v>
      </c>
      <c r="I166" s="78">
        <f t="shared" si="7"/>
        <v>39.465961657705826</v>
      </c>
      <c r="J166" s="78">
        <f t="shared" si="8"/>
        <v>53923.949344091474</v>
      </c>
    </row>
    <row r="167" spans="1:10" x14ac:dyDescent="0.2">
      <c r="A167" s="109"/>
      <c r="B167" s="47" t="s">
        <v>82</v>
      </c>
      <c r="C167" s="33">
        <v>37</v>
      </c>
      <c r="D167" s="13">
        <v>94.1</v>
      </c>
      <c r="E167" s="13">
        <v>60.24</v>
      </c>
      <c r="F167" s="13">
        <v>1616293</v>
      </c>
      <c r="G167" s="13">
        <v>2753226</v>
      </c>
      <c r="H167" s="77">
        <f t="shared" si="6"/>
        <v>17176.333687566421</v>
      </c>
      <c r="I167" s="78">
        <f t="shared" si="7"/>
        <v>58.705424109753437</v>
      </c>
      <c r="J167" s="78">
        <f t="shared" si="8"/>
        <v>29258.512221041448</v>
      </c>
    </row>
    <row r="168" spans="1:10" x14ac:dyDescent="0.2">
      <c r="A168" s="109"/>
      <c r="B168" s="47" t="s">
        <v>151</v>
      </c>
      <c r="C168" s="33">
        <v>78</v>
      </c>
      <c r="D168" s="13">
        <v>245.47</v>
      </c>
      <c r="E168" s="13">
        <v>190.54</v>
      </c>
      <c r="F168" s="13">
        <v>4514200</v>
      </c>
      <c r="G168" s="13">
        <v>10988496</v>
      </c>
      <c r="H168" s="77">
        <f t="shared" si="6"/>
        <v>18390.027294577751</v>
      </c>
      <c r="I168" s="78">
        <f t="shared" si="7"/>
        <v>41.081145226789907</v>
      </c>
      <c r="J168" s="78">
        <f t="shared" si="8"/>
        <v>44765.128121562717</v>
      </c>
    </row>
    <row r="169" spans="1:10" x14ac:dyDescent="0.2">
      <c r="A169" s="109"/>
      <c r="B169" s="47" t="s">
        <v>141</v>
      </c>
      <c r="C169" s="33">
        <v>87</v>
      </c>
      <c r="D169" s="13">
        <v>262.02</v>
      </c>
      <c r="E169" s="13">
        <v>155.56</v>
      </c>
      <c r="F169" s="13">
        <v>4329322</v>
      </c>
      <c r="G169" s="13">
        <v>14086946</v>
      </c>
      <c r="H169" s="77">
        <f t="shared" si="6"/>
        <v>16522.868483321887</v>
      </c>
      <c r="I169" s="78">
        <f t="shared" si="7"/>
        <v>30.732864312818407</v>
      </c>
      <c r="J169" s="78">
        <f t="shared" si="8"/>
        <v>53762.86543011984</v>
      </c>
    </row>
    <row r="170" spans="1:10" s="10" customFormat="1" x14ac:dyDescent="0.2">
      <c r="A170" s="105"/>
      <c r="B170" s="48" t="s">
        <v>13</v>
      </c>
      <c r="C170" s="50">
        <v>3048</v>
      </c>
      <c r="D170" s="11">
        <v>11066.720000000003</v>
      </c>
      <c r="E170" s="11">
        <v>8265.7699999999986</v>
      </c>
      <c r="F170" s="11">
        <v>387820311</v>
      </c>
      <c r="G170" s="11">
        <v>1091789302</v>
      </c>
      <c r="H170" s="82">
        <f t="shared" si="6"/>
        <v>35043.835120071701</v>
      </c>
      <c r="I170" s="83">
        <f t="shared" si="7"/>
        <v>35.521534263943536</v>
      </c>
      <c r="J170" s="83">
        <f t="shared" si="8"/>
        <v>98655.184372605407</v>
      </c>
    </row>
    <row r="171" spans="1:10" x14ac:dyDescent="0.2">
      <c r="A171" s="104" t="s">
        <v>9</v>
      </c>
      <c r="B171" s="49" t="s">
        <v>142</v>
      </c>
      <c r="C171" s="45">
        <v>78</v>
      </c>
      <c r="D171" s="12">
        <v>182.87</v>
      </c>
      <c r="E171" s="12">
        <v>117.07</v>
      </c>
      <c r="F171" s="12">
        <v>3785538</v>
      </c>
      <c r="G171" s="12">
        <v>9155000</v>
      </c>
      <c r="H171" s="77">
        <f t="shared" si="6"/>
        <v>20700.705419150214</v>
      </c>
      <c r="I171" s="78">
        <f t="shared" si="7"/>
        <v>41.34940469688695</v>
      </c>
      <c r="J171" s="78">
        <f t="shared" si="8"/>
        <v>50062.886203313828</v>
      </c>
    </row>
    <row r="172" spans="1:10" x14ac:dyDescent="0.2">
      <c r="A172" s="109"/>
      <c r="B172" s="47" t="s">
        <v>133</v>
      </c>
      <c r="C172" s="33">
        <v>77</v>
      </c>
      <c r="D172" s="13">
        <v>168.89</v>
      </c>
      <c r="E172" s="13">
        <v>73.930000000000007</v>
      </c>
      <c r="F172" s="13">
        <v>2399767</v>
      </c>
      <c r="G172" s="13">
        <v>6249727</v>
      </c>
      <c r="H172" s="77">
        <f t="shared" si="6"/>
        <v>14209.053229912963</v>
      </c>
      <c r="I172" s="78">
        <f t="shared" si="7"/>
        <v>38.397949222422035</v>
      </c>
      <c r="J172" s="78">
        <f t="shared" si="8"/>
        <v>37004.719047901002</v>
      </c>
    </row>
    <row r="173" spans="1:10" x14ac:dyDescent="0.2">
      <c r="A173" s="109"/>
      <c r="B173" s="47" t="s">
        <v>112</v>
      </c>
      <c r="C173" s="33">
        <v>52</v>
      </c>
      <c r="D173" s="13">
        <v>92.06</v>
      </c>
      <c r="E173" s="13">
        <v>39.93</v>
      </c>
      <c r="F173" s="13">
        <v>996027</v>
      </c>
      <c r="G173" s="13">
        <v>3097272</v>
      </c>
      <c r="H173" s="77">
        <f t="shared" si="6"/>
        <v>10819.324353682381</v>
      </c>
      <c r="I173" s="78">
        <f t="shared" si="7"/>
        <v>32.158202443957137</v>
      </c>
      <c r="J173" s="78">
        <f t="shared" si="8"/>
        <v>33644.058222898107</v>
      </c>
    </row>
    <row r="174" spans="1:10" x14ac:dyDescent="0.2">
      <c r="A174" s="109"/>
      <c r="B174" s="47" t="s">
        <v>101</v>
      </c>
      <c r="C174" s="33">
        <v>75</v>
      </c>
      <c r="D174" s="13">
        <v>131.16999999999999</v>
      </c>
      <c r="E174" s="13">
        <v>47.01</v>
      </c>
      <c r="F174" s="13">
        <v>1760212</v>
      </c>
      <c r="G174" s="13">
        <v>4810895</v>
      </c>
      <c r="H174" s="77">
        <f t="shared" si="6"/>
        <v>13419.318441716858</v>
      </c>
      <c r="I174" s="78">
        <f t="shared" si="7"/>
        <v>36.588036113862387</v>
      </c>
      <c r="J174" s="78">
        <f t="shared" si="8"/>
        <v>36676.793474117563</v>
      </c>
    </row>
    <row r="175" spans="1:10" x14ac:dyDescent="0.2">
      <c r="A175" s="109"/>
      <c r="B175" s="47" t="s">
        <v>86</v>
      </c>
      <c r="C175" s="33">
        <v>25</v>
      </c>
      <c r="D175" s="13">
        <v>51.17</v>
      </c>
      <c r="E175" s="13">
        <v>23.42</v>
      </c>
      <c r="F175" s="13">
        <v>916001</v>
      </c>
      <c r="G175" s="13">
        <v>2102941</v>
      </c>
      <c r="H175" s="77">
        <f t="shared" si="6"/>
        <v>17901.133476646472</v>
      </c>
      <c r="I175" s="78">
        <f t="shared" si="7"/>
        <v>43.558093165714112</v>
      </c>
      <c r="J175" s="78">
        <f t="shared" si="8"/>
        <v>41097.146765683014</v>
      </c>
    </row>
    <row r="176" spans="1:10" x14ac:dyDescent="0.2">
      <c r="A176" s="109"/>
      <c r="B176" s="47" t="s">
        <v>161</v>
      </c>
      <c r="C176" s="33">
        <v>152</v>
      </c>
      <c r="D176" s="13">
        <v>466.43</v>
      </c>
      <c r="E176" s="13">
        <v>303.83</v>
      </c>
      <c r="F176" s="13">
        <v>13868426</v>
      </c>
      <c r="G176" s="13">
        <v>25157138</v>
      </c>
      <c r="H176" s="77">
        <f t="shared" si="6"/>
        <v>29733.134661149583</v>
      </c>
      <c r="I176" s="78">
        <f t="shared" si="7"/>
        <v>55.1272008763477</v>
      </c>
      <c r="J176" s="78">
        <f t="shared" si="8"/>
        <v>53935.505863688013</v>
      </c>
    </row>
    <row r="177" spans="1:10" x14ac:dyDescent="0.2">
      <c r="A177" s="109"/>
      <c r="B177" s="47" t="s">
        <v>41</v>
      </c>
      <c r="C177" s="33">
        <v>34</v>
      </c>
      <c r="D177" s="13">
        <v>130.31</v>
      </c>
      <c r="E177" s="13">
        <v>103.31</v>
      </c>
      <c r="F177" s="13">
        <v>3322018</v>
      </c>
      <c r="G177" s="13">
        <v>11062369</v>
      </c>
      <c r="H177" s="77">
        <f t="shared" si="6"/>
        <v>25493.193154784745</v>
      </c>
      <c r="I177" s="78">
        <f t="shared" si="7"/>
        <v>30.029896851207909</v>
      </c>
      <c r="J177" s="78">
        <f t="shared" si="8"/>
        <v>84892.70969227227</v>
      </c>
    </row>
    <row r="178" spans="1:10" x14ac:dyDescent="0.2">
      <c r="A178" s="109"/>
      <c r="B178" s="47" t="s">
        <v>17</v>
      </c>
      <c r="C178" s="33">
        <v>20</v>
      </c>
      <c r="D178" s="13">
        <v>31.15</v>
      </c>
      <c r="E178" s="13">
        <v>16.670000000000002</v>
      </c>
      <c r="F178" s="13">
        <v>896019</v>
      </c>
      <c r="G178" s="13">
        <v>1553854</v>
      </c>
      <c r="H178" s="77">
        <f t="shared" si="6"/>
        <v>28764.654895666132</v>
      </c>
      <c r="I178" s="78">
        <f t="shared" si="7"/>
        <v>57.664297932753016</v>
      </c>
      <c r="J178" s="78">
        <f t="shared" si="8"/>
        <v>49882.953451043344</v>
      </c>
    </row>
    <row r="179" spans="1:10" x14ac:dyDescent="0.2">
      <c r="A179" s="109"/>
      <c r="B179" s="47" t="s">
        <v>51</v>
      </c>
      <c r="C179" s="33">
        <v>21</v>
      </c>
      <c r="D179" s="13">
        <v>32.56</v>
      </c>
      <c r="E179" s="13">
        <v>10.33</v>
      </c>
      <c r="F179" s="13">
        <v>714069</v>
      </c>
      <c r="G179" s="13">
        <v>2078141</v>
      </c>
      <c r="H179" s="77">
        <f t="shared" si="6"/>
        <v>21930.86609336609</v>
      </c>
      <c r="I179" s="78">
        <f t="shared" si="7"/>
        <v>34.36095048411056</v>
      </c>
      <c r="J179" s="78">
        <f t="shared" si="8"/>
        <v>63824.969287469285</v>
      </c>
    </row>
    <row r="180" spans="1:10" x14ac:dyDescent="0.2">
      <c r="A180" s="109"/>
      <c r="B180" s="47" t="s">
        <v>104</v>
      </c>
      <c r="C180" s="33">
        <v>52</v>
      </c>
      <c r="D180" s="13">
        <v>173.49</v>
      </c>
      <c r="E180" s="13">
        <v>129.49</v>
      </c>
      <c r="F180" s="13">
        <v>6169606</v>
      </c>
      <c r="G180" s="13">
        <v>12556453</v>
      </c>
      <c r="H180" s="77">
        <f t="shared" si="6"/>
        <v>35561.738428727876</v>
      </c>
      <c r="I180" s="78">
        <f t="shared" si="7"/>
        <v>49.13494280590227</v>
      </c>
      <c r="J180" s="78">
        <f t="shared" si="8"/>
        <v>72375.658539397074</v>
      </c>
    </row>
    <row r="181" spans="1:10" x14ac:dyDescent="0.2">
      <c r="A181" s="109"/>
      <c r="B181" s="47" t="s">
        <v>169</v>
      </c>
      <c r="C181" s="33">
        <v>83</v>
      </c>
      <c r="D181" s="13">
        <v>218.88</v>
      </c>
      <c r="E181" s="13">
        <v>134.34</v>
      </c>
      <c r="F181" s="13">
        <v>4305470</v>
      </c>
      <c r="G181" s="13">
        <v>11858322</v>
      </c>
      <c r="H181" s="77">
        <f t="shared" si="6"/>
        <v>19670.458698830411</v>
      </c>
      <c r="I181" s="78">
        <f t="shared" si="7"/>
        <v>36.30758213514526</v>
      </c>
      <c r="J181" s="78">
        <f t="shared" si="8"/>
        <v>54177.275219298244</v>
      </c>
    </row>
    <row r="182" spans="1:10" x14ac:dyDescent="0.2">
      <c r="A182" s="109"/>
      <c r="B182" s="47" t="s">
        <v>44</v>
      </c>
      <c r="C182" s="33">
        <v>22</v>
      </c>
      <c r="D182" s="13">
        <v>56.25</v>
      </c>
      <c r="E182" s="13">
        <v>34.25</v>
      </c>
      <c r="F182" s="13">
        <v>1075008</v>
      </c>
      <c r="G182" s="13">
        <v>5131927</v>
      </c>
      <c r="H182" s="77">
        <f t="shared" si="6"/>
        <v>19111.253333333334</v>
      </c>
      <c r="I182" s="78">
        <f t="shared" si="7"/>
        <v>20.947453071721402</v>
      </c>
      <c r="J182" s="78">
        <f t="shared" si="8"/>
        <v>91234.257777777777</v>
      </c>
    </row>
    <row r="183" spans="1:10" x14ac:dyDescent="0.2">
      <c r="A183" s="109"/>
      <c r="B183" s="47" t="s">
        <v>70</v>
      </c>
      <c r="C183" s="33">
        <v>23</v>
      </c>
      <c r="D183" s="13">
        <v>46.98</v>
      </c>
      <c r="E183" s="13">
        <v>28.23</v>
      </c>
      <c r="F183" s="13">
        <v>907059</v>
      </c>
      <c r="G183" s="13">
        <v>3166137</v>
      </c>
      <c r="H183" s="77">
        <f t="shared" si="6"/>
        <v>19307.343550447</v>
      </c>
      <c r="I183" s="78">
        <f t="shared" si="7"/>
        <v>28.648760303170711</v>
      </c>
      <c r="J183" s="78">
        <f t="shared" si="8"/>
        <v>67393.295019157085</v>
      </c>
    </row>
    <row r="184" spans="1:10" x14ac:dyDescent="0.2">
      <c r="A184" s="109"/>
      <c r="B184" s="47" t="s">
        <v>190</v>
      </c>
      <c r="C184" s="33">
        <v>142</v>
      </c>
      <c r="D184" s="13">
        <v>359.07</v>
      </c>
      <c r="E184" s="13">
        <v>210.55</v>
      </c>
      <c r="F184" s="13">
        <v>8139470</v>
      </c>
      <c r="G184" s="13">
        <v>20229286</v>
      </c>
      <c r="H184" s="77">
        <f t="shared" si="6"/>
        <v>22668.198401425907</v>
      </c>
      <c r="I184" s="78">
        <f t="shared" si="7"/>
        <v>40.236071604306744</v>
      </c>
      <c r="J184" s="78">
        <f t="shared" si="8"/>
        <v>56338.000946890577</v>
      </c>
    </row>
    <row r="185" spans="1:10" x14ac:dyDescent="0.2">
      <c r="A185" s="109"/>
      <c r="B185" s="47" t="s">
        <v>106</v>
      </c>
      <c r="C185" s="33">
        <v>27</v>
      </c>
      <c r="D185" s="13">
        <v>77.459999999999994</v>
      </c>
      <c r="E185" s="13">
        <v>42.93</v>
      </c>
      <c r="F185" s="13">
        <v>1518609</v>
      </c>
      <c r="G185" s="13">
        <v>3168683</v>
      </c>
      <c r="H185" s="77">
        <f t="shared" si="6"/>
        <v>19605.073586367158</v>
      </c>
      <c r="I185" s="78">
        <f t="shared" si="7"/>
        <v>47.925557715934346</v>
      </c>
      <c r="J185" s="78">
        <f t="shared" si="8"/>
        <v>40907.345726826752</v>
      </c>
    </row>
    <row r="186" spans="1:10" x14ac:dyDescent="0.2">
      <c r="A186" s="109"/>
      <c r="B186" s="47" t="s">
        <v>230</v>
      </c>
      <c r="C186" s="33">
        <v>247</v>
      </c>
      <c r="D186" s="13">
        <v>1385.76</v>
      </c>
      <c r="E186" s="13">
        <v>1199.3599999999999</v>
      </c>
      <c r="F186" s="13">
        <v>44461367</v>
      </c>
      <c r="G186" s="13">
        <v>137346868</v>
      </c>
      <c r="H186" s="77">
        <f t="shared" si="6"/>
        <v>32084.464120771274</v>
      </c>
      <c r="I186" s="78">
        <f t="shared" si="7"/>
        <v>32.371591465777001</v>
      </c>
      <c r="J186" s="78">
        <f t="shared" si="8"/>
        <v>99113.026786745177</v>
      </c>
    </row>
    <row r="187" spans="1:10" x14ac:dyDescent="0.2">
      <c r="A187" s="109"/>
      <c r="B187" s="47" t="s">
        <v>98</v>
      </c>
      <c r="C187" s="33">
        <v>29</v>
      </c>
      <c r="D187" s="13">
        <v>65.2</v>
      </c>
      <c r="E187" s="13">
        <v>26.64</v>
      </c>
      <c r="F187" s="13">
        <v>1235041</v>
      </c>
      <c r="G187" s="13">
        <v>2890408</v>
      </c>
      <c r="H187" s="77">
        <f t="shared" si="6"/>
        <v>18942.34662576687</v>
      </c>
      <c r="I187" s="78">
        <f t="shared" si="7"/>
        <v>42.728950376555836</v>
      </c>
      <c r="J187" s="78">
        <f t="shared" si="8"/>
        <v>44331.411042944783</v>
      </c>
    </row>
    <row r="188" spans="1:10" x14ac:dyDescent="0.2">
      <c r="A188" s="109"/>
      <c r="B188" s="47" t="s">
        <v>66</v>
      </c>
      <c r="C188" s="33">
        <v>38</v>
      </c>
      <c r="D188" s="13">
        <v>98.03</v>
      </c>
      <c r="E188" s="13">
        <v>52.07</v>
      </c>
      <c r="F188" s="13">
        <v>1956632</v>
      </c>
      <c r="G188" s="13">
        <v>4767036</v>
      </c>
      <c r="H188" s="77">
        <f t="shared" si="6"/>
        <v>19959.522595123941</v>
      </c>
      <c r="I188" s="78">
        <f t="shared" si="7"/>
        <v>41.045043502922987</v>
      </c>
      <c r="J188" s="78">
        <f t="shared" si="8"/>
        <v>48628.338263796795</v>
      </c>
    </row>
    <row r="189" spans="1:10" x14ac:dyDescent="0.2">
      <c r="A189" s="109"/>
      <c r="B189" s="47" t="s">
        <v>118</v>
      </c>
      <c r="C189" s="33">
        <v>49</v>
      </c>
      <c r="D189" s="13">
        <v>76.900000000000006</v>
      </c>
      <c r="E189" s="13">
        <v>26.01</v>
      </c>
      <c r="F189" s="13">
        <v>1388638</v>
      </c>
      <c r="G189" s="13">
        <v>4200951</v>
      </c>
      <c r="H189" s="77">
        <f t="shared" si="6"/>
        <v>18057.711313394018</v>
      </c>
      <c r="I189" s="78">
        <f t="shared" si="7"/>
        <v>33.055324853824764</v>
      </c>
      <c r="J189" s="78">
        <f t="shared" si="8"/>
        <v>54628.751625487639</v>
      </c>
    </row>
    <row r="190" spans="1:10" x14ac:dyDescent="0.2">
      <c r="A190" s="109"/>
      <c r="B190" s="47" t="s">
        <v>18</v>
      </c>
      <c r="C190" s="33">
        <v>18</v>
      </c>
      <c r="D190" s="13">
        <v>32.799999999999997</v>
      </c>
      <c r="E190" s="13">
        <v>12.59</v>
      </c>
      <c r="F190" s="13">
        <v>573776</v>
      </c>
      <c r="G190" s="13">
        <v>1324795</v>
      </c>
      <c r="H190" s="77">
        <f t="shared" si="6"/>
        <v>17493.17073170732</v>
      </c>
      <c r="I190" s="78">
        <f t="shared" si="7"/>
        <v>43.310549934140752</v>
      </c>
      <c r="J190" s="78">
        <f t="shared" si="8"/>
        <v>40390.091463414639</v>
      </c>
    </row>
    <row r="191" spans="1:10" x14ac:dyDescent="0.2">
      <c r="A191" s="109"/>
      <c r="B191" s="47" t="s">
        <v>182</v>
      </c>
      <c r="C191" s="33">
        <v>79</v>
      </c>
      <c r="D191" s="13">
        <v>201.06</v>
      </c>
      <c r="E191" s="13">
        <v>134.37</v>
      </c>
      <c r="F191" s="13">
        <v>6230668</v>
      </c>
      <c r="G191" s="13">
        <v>16202917</v>
      </c>
      <c r="H191" s="77">
        <f t="shared" si="6"/>
        <v>30989.097781756689</v>
      </c>
      <c r="I191" s="78">
        <f t="shared" si="7"/>
        <v>38.453989488435944</v>
      </c>
      <c r="J191" s="78">
        <f t="shared" si="8"/>
        <v>80587.471401571675</v>
      </c>
    </row>
    <row r="192" spans="1:10" x14ac:dyDescent="0.2">
      <c r="A192" s="109"/>
      <c r="B192" s="47" t="s">
        <v>126</v>
      </c>
      <c r="C192" s="33">
        <v>66</v>
      </c>
      <c r="D192" s="13">
        <v>257.18</v>
      </c>
      <c r="E192" s="13">
        <v>192.49</v>
      </c>
      <c r="F192" s="13">
        <v>10389999</v>
      </c>
      <c r="G192" s="13">
        <v>24464309</v>
      </c>
      <c r="H192" s="77">
        <f t="shared" si="6"/>
        <v>40399.716152111359</v>
      </c>
      <c r="I192" s="78">
        <f t="shared" si="7"/>
        <v>42.47002848108238</v>
      </c>
      <c r="J192" s="78">
        <f t="shared" si="8"/>
        <v>95125.239132125353</v>
      </c>
    </row>
    <row r="193" spans="1:10" x14ac:dyDescent="0.2">
      <c r="A193" s="109"/>
      <c r="B193" s="47" t="s">
        <v>224</v>
      </c>
      <c r="C193" s="33">
        <v>203</v>
      </c>
      <c r="D193" s="13">
        <v>501.84</v>
      </c>
      <c r="E193" s="13">
        <v>306.67</v>
      </c>
      <c r="F193" s="13">
        <v>12836831</v>
      </c>
      <c r="G193" s="13">
        <v>37728587</v>
      </c>
      <c r="H193" s="77">
        <f t="shared" si="6"/>
        <v>25579.529332058028</v>
      </c>
      <c r="I193" s="78">
        <f t="shared" si="7"/>
        <v>34.024149910517451</v>
      </c>
      <c r="J193" s="78">
        <f t="shared" si="8"/>
        <v>75180.509724214891</v>
      </c>
    </row>
    <row r="194" spans="1:10" x14ac:dyDescent="0.2">
      <c r="A194" s="109"/>
      <c r="B194" s="47" t="s">
        <v>153</v>
      </c>
      <c r="C194" s="33">
        <v>69</v>
      </c>
      <c r="D194" s="13">
        <v>278.2</v>
      </c>
      <c r="E194" s="13">
        <v>211.76</v>
      </c>
      <c r="F194" s="13">
        <v>7940672</v>
      </c>
      <c r="G194" s="13">
        <v>19505734</v>
      </c>
      <c r="H194" s="77">
        <f t="shared" si="6"/>
        <v>28543.033788641267</v>
      </c>
      <c r="I194" s="78">
        <f t="shared" si="7"/>
        <v>40.709424213413349</v>
      </c>
      <c r="J194" s="78">
        <f t="shared" si="8"/>
        <v>70114.069015097062</v>
      </c>
    </row>
    <row r="195" spans="1:10" x14ac:dyDescent="0.2">
      <c r="A195" s="109"/>
      <c r="B195" s="47" t="s">
        <v>134</v>
      </c>
      <c r="C195" s="33">
        <v>78</v>
      </c>
      <c r="D195" s="13">
        <v>297.49</v>
      </c>
      <c r="E195" s="13">
        <v>216.74</v>
      </c>
      <c r="F195" s="13">
        <v>5638656</v>
      </c>
      <c r="G195" s="13">
        <v>12133716</v>
      </c>
      <c r="H195" s="77">
        <f t="shared" si="6"/>
        <v>18954.102658912903</v>
      </c>
      <c r="I195" s="78">
        <f t="shared" si="7"/>
        <v>46.47097393741538</v>
      </c>
      <c r="J195" s="78">
        <f t="shared" si="8"/>
        <v>40786.970990621536</v>
      </c>
    </row>
    <row r="196" spans="1:10" x14ac:dyDescent="0.2">
      <c r="A196" s="109"/>
      <c r="B196" s="47" t="s">
        <v>75</v>
      </c>
      <c r="C196" s="33">
        <v>61</v>
      </c>
      <c r="D196" s="13">
        <v>154.58000000000001</v>
      </c>
      <c r="E196" s="13">
        <v>82.48</v>
      </c>
      <c r="F196" s="13">
        <v>3284846</v>
      </c>
      <c r="G196" s="13">
        <v>7044562</v>
      </c>
      <c r="H196" s="77">
        <f t="shared" si="6"/>
        <v>21250.135851986026</v>
      </c>
      <c r="I196" s="78">
        <f t="shared" si="7"/>
        <v>46.629527854251265</v>
      </c>
      <c r="J196" s="78">
        <f t="shared" si="8"/>
        <v>45572.273256566179</v>
      </c>
    </row>
    <row r="197" spans="1:10" x14ac:dyDescent="0.2">
      <c r="A197" s="109"/>
      <c r="B197" s="47" t="s">
        <v>143</v>
      </c>
      <c r="C197" s="33">
        <v>88</v>
      </c>
      <c r="D197" s="13">
        <v>249.72</v>
      </c>
      <c r="E197" s="13">
        <v>154.28</v>
      </c>
      <c r="F197" s="13">
        <v>5979116</v>
      </c>
      <c r="G197" s="13">
        <v>15695246</v>
      </c>
      <c r="H197" s="77">
        <f t="shared" si="6"/>
        <v>23943.280474131028</v>
      </c>
      <c r="I197" s="78">
        <f t="shared" si="7"/>
        <v>38.0950766875524</v>
      </c>
      <c r="J197" s="78">
        <f t="shared" si="8"/>
        <v>62851.377542847993</v>
      </c>
    </row>
    <row r="198" spans="1:10" x14ac:dyDescent="0.2">
      <c r="A198" s="109"/>
      <c r="B198" s="47" t="s">
        <v>37</v>
      </c>
      <c r="C198" s="33">
        <v>34</v>
      </c>
      <c r="D198" s="13">
        <v>84.17</v>
      </c>
      <c r="E198" s="13">
        <v>53.43</v>
      </c>
      <c r="F198" s="13">
        <v>2812741</v>
      </c>
      <c r="G198" s="13">
        <v>11436532</v>
      </c>
      <c r="H198" s="77">
        <f t="shared" ref="H198:H261" si="9">F198/D198</f>
        <v>33417.381489841988</v>
      </c>
      <c r="I198" s="78">
        <f t="shared" ref="I198:I261" si="10">(F198/G198)*100</f>
        <v>24.594352553728701</v>
      </c>
      <c r="J198" s="78">
        <f t="shared" ref="J198:J261" si="11">G198/D198</f>
        <v>135874.20696210052</v>
      </c>
    </row>
    <row r="199" spans="1:10" x14ac:dyDescent="0.2">
      <c r="A199" s="109"/>
      <c r="B199" s="47" t="s">
        <v>90</v>
      </c>
      <c r="C199" s="33">
        <v>82</v>
      </c>
      <c r="D199" s="13">
        <v>419.73</v>
      </c>
      <c r="E199" s="13">
        <v>327.83</v>
      </c>
      <c r="F199" s="13">
        <v>9086618</v>
      </c>
      <c r="G199" s="13">
        <v>14705769</v>
      </c>
      <c r="H199" s="77">
        <f t="shared" si="9"/>
        <v>21648.721797345912</v>
      </c>
      <c r="I199" s="78">
        <f t="shared" si="10"/>
        <v>61.789478673301609</v>
      </c>
      <c r="J199" s="78">
        <f t="shared" si="11"/>
        <v>35036.259023658065</v>
      </c>
    </row>
    <row r="200" spans="1:10" x14ac:dyDescent="0.2">
      <c r="A200" s="109"/>
      <c r="B200" s="47" t="s">
        <v>234</v>
      </c>
      <c r="C200" s="33">
        <v>246</v>
      </c>
      <c r="D200" s="13">
        <v>887.75</v>
      </c>
      <c r="E200" s="13">
        <v>640.23</v>
      </c>
      <c r="F200" s="13">
        <v>29581192</v>
      </c>
      <c r="G200" s="13">
        <v>86432986</v>
      </c>
      <c r="H200" s="77">
        <f t="shared" si="9"/>
        <v>33321.53421571388</v>
      </c>
      <c r="I200" s="78">
        <f t="shared" si="10"/>
        <v>34.224424457579197</v>
      </c>
      <c r="J200" s="78">
        <f t="shared" si="11"/>
        <v>97361.854125598416</v>
      </c>
    </row>
    <row r="201" spans="1:10" x14ac:dyDescent="0.2">
      <c r="A201" s="109"/>
      <c r="B201" s="47" t="s">
        <v>210</v>
      </c>
      <c r="C201" s="33">
        <v>126</v>
      </c>
      <c r="D201" s="13">
        <v>364.94</v>
      </c>
      <c r="E201" s="13">
        <v>260.7</v>
      </c>
      <c r="F201" s="13">
        <v>9452283</v>
      </c>
      <c r="G201" s="13">
        <v>25520620</v>
      </c>
      <c r="H201" s="77">
        <f t="shared" si="9"/>
        <v>25900.923439469501</v>
      </c>
      <c r="I201" s="78">
        <f t="shared" si="10"/>
        <v>37.037826667220472</v>
      </c>
      <c r="J201" s="78">
        <f t="shared" si="11"/>
        <v>69931.002356551762</v>
      </c>
    </row>
    <row r="202" spans="1:10" x14ac:dyDescent="0.2">
      <c r="A202" s="109"/>
      <c r="B202" s="47" t="s">
        <v>174</v>
      </c>
      <c r="C202" s="33">
        <v>89</v>
      </c>
      <c r="D202" s="13">
        <v>168.04</v>
      </c>
      <c r="E202" s="13">
        <v>112.91</v>
      </c>
      <c r="F202" s="13">
        <v>5110234</v>
      </c>
      <c r="G202" s="13">
        <v>25649301</v>
      </c>
      <c r="H202" s="77">
        <f t="shared" si="9"/>
        <v>30410.818852654131</v>
      </c>
      <c r="I202" s="78">
        <f t="shared" si="10"/>
        <v>19.923482515176534</v>
      </c>
      <c r="J202" s="78">
        <f t="shared" si="11"/>
        <v>152638.06831706737</v>
      </c>
    </row>
    <row r="203" spans="1:10" x14ac:dyDescent="0.2">
      <c r="A203" s="109"/>
      <c r="B203" s="47" t="s">
        <v>10</v>
      </c>
      <c r="C203" s="33">
        <v>13</v>
      </c>
      <c r="D203" s="13">
        <v>29.92</v>
      </c>
      <c r="E203" s="13">
        <v>14.92</v>
      </c>
      <c r="F203" s="13">
        <v>646172</v>
      </c>
      <c r="G203" s="13">
        <v>4855393</v>
      </c>
      <c r="H203" s="77">
        <f t="shared" si="9"/>
        <v>21596.657754010695</v>
      </c>
      <c r="I203" s="78">
        <f t="shared" si="10"/>
        <v>13.308335700117373</v>
      </c>
      <c r="J203" s="78">
        <f t="shared" si="11"/>
        <v>162279.17780748662</v>
      </c>
    </row>
    <row r="204" spans="1:10" x14ac:dyDescent="0.2">
      <c r="A204" s="109"/>
      <c r="B204" s="47" t="s">
        <v>34</v>
      </c>
      <c r="C204" s="33">
        <v>21</v>
      </c>
      <c r="D204" s="13">
        <v>36.96</v>
      </c>
      <c r="E204" s="13">
        <v>12.96</v>
      </c>
      <c r="F204" s="13">
        <v>478844</v>
      </c>
      <c r="G204" s="13">
        <v>1448611</v>
      </c>
      <c r="H204" s="77">
        <f t="shared" si="9"/>
        <v>12955.735930735931</v>
      </c>
      <c r="I204" s="78">
        <f t="shared" si="10"/>
        <v>33.055388920835199</v>
      </c>
      <c r="J204" s="78">
        <f t="shared" si="11"/>
        <v>39194.020562770565</v>
      </c>
    </row>
    <row r="205" spans="1:10" x14ac:dyDescent="0.2">
      <c r="A205" s="109"/>
      <c r="B205" s="47" t="s">
        <v>137</v>
      </c>
      <c r="C205" s="33">
        <v>49</v>
      </c>
      <c r="D205" s="13">
        <v>86.34</v>
      </c>
      <c r="E205" s="13">
        <v>38.35</v>
      </c>
      <c r="F205" s="13">
        <v>1570266</v>
      </c>
      <c r="G205" s="13">
        <v>6012761</v>
      </c>
      <c r="H205" s="77">
        <f t="shared" si="9"/>
        <v>18187.004864489227</v>
      </c>
      <c r="I205" s="78">
        <f t="shared" si="10"/>
        <v>26.115556563781595</v>
      </c>
      <c r="J205" s="78">
        <f t="shared" si="11"/>
        <v>69640.50266388696</v>
      </c>
    </row>
    <row r="206" spans="1:10" x14ac:dyDescent="0.2">
      <c r="A206" s="109"/>
      <c r="B206" s="47" t="s">
        <v>9</v>
      </c>
      <c r="C206" s="33">
        <v>584</v>
      </c>
      <c r="D206" s="13">
        <v>2444.25</v>
      </c>
      <c r="E206" s="13">
        <v>2034.89</v>
      </c>
      <c r="F206" s="13">
        <v>98252473</v>
      </c>
      <c r="G206" s="13">
        <v>388875533</v>
      </c>
      <c r="H206" s="77">
        <f t="shared" si="9"/>
        <v>40197.391019740207</v>
      </c>
      <c r="I206" s="78">
        <f t="shared" si="10"/>
        <v>25.265789349622054</v>
      </c>
      <c r="J206" s="78">
        <f t="shared" si="11"/>
        <v>159098.10084893118</v>
      </c>
    </row>
    <row r="207" spans="1:10" x14ac:dyDescent="0.2">
      <c r="A207" s="109"/>
      <c r="B207" s="47" t="s">
        <v>183</v>
      </c>
      <c r="C207" s="33">
        <v>87</v>
      </c>
      <c r="D207" s="13">
        <v>277.76</v>
      </c>
      <c r="E207" s="13">
        <v>205.32</v>
      </c>
      <c r="F207" s="13">
        <v>7513667</v>
      </c>
      <c r="G207" s="13">
        <v>18790957</v>
      </c>
      <c r="H207" s="77">
        <f t="shared" si="9"/>
        <v>27050.93245967742</v>
      </c>
      <c r="I207" s="78">
        <f t="shared" si="10"/>
        <v>39.985547303418336</v>
      </c>
      <c r="J207" s="78">
        <f t="shared" si="11"/>
        <v>67651.774913594476</v>
      </c>
    </row>
    <row r="208" spans="1:10" x14ac:dyDescent="0.2">
      <c r="A208" s="109"/>
      <c r="B208" s="47" t="s">
        <v>188</v>
      </c>
      <c r="C208" s="33">
        <v>113</v>
      </c>
      <c r="D208" s="13">
        <v>313.52999999999997</v>
      </c>
      <c r="E208" s="13">
        <v>185.11</v>
      </c>
      <c r="F208" s="13">
        <v>6567250</v>
      </c>
      <c r="G208" s="13">
        <v>21269932</v>
      </c>
      <c r="H208" s="77">
        <f t="shared" si="9"/>
        <v>20946.161451854688</v>
      </c>
      <c r="I208" s="78">
        <f t="shared" si="10"/>
        <v>30.875745159881095</v>
      </c>
      <c r="J208" s="78">
        <f t="shared" si="11"/>
        <v>67840.181162887136</v>
      </c>
    </row>
    <row r="209" spans="1:10" x14ac:dyDescent="0.2">
      <c r="A209" s="109"/>
      <c r="B209" s="47" t="s">
        <v>158</v>
      </c>
      <c r="C209" s="33">
        <v>114</v>
      </c>
      <c r="D209" s="13">
        <v>236.58</v>
      </c>
      <c r="E209" s="13">
        <v>128.65</v>
      </c>
      <c r="F209" s="13">
        <v>4933467</v>
      </c>
      <c r="G209" s="13">
        <v>17892408</v>
      </c>
      <c r="H209" s="77">
        <f t="shared" si="9"/>
        <v>20853.271620593456</v>
      </c>
      <c r="I209" s="78">
        <f t="shared" si="10"/>
        <v>27.572962789580924</v>
      </c>
      <c r="J209" s="78">
        <f t="shared" si="11"/>
        <v>75629.419223941164</v>
      </c>
    </row>
    <row r="210" spans="1:10" x14ac:dyDescent="0.2">
      <c r="A210" s="109"/>
      <c r="B210" s="47" t="s">
        <v>218</v>
      </c>
      <c r="C210" s="33">
        <v>88</v>
      </c>
      <c r="D210" s="13">
        <v>349.48</v>
      </c>
      <c r="E210" s="13">
        <v>259.38</v>
      </c>
      <c r="F210" s="13">
        <v>7190161</v>
      </c>
      <c r="G210" s="13">
        <v>15003137</v>
      </c>
      <c r="H210" s="77">
        <f t="shared" si="9"/>
        <v>20573.884056312236</v>
      </c>
      <c r="I210" s="78">
        <f t="shared" si="10"/>
        <v>47.924384080475967</v>
      </c>
      <c r="J210" s="78">
        <f t="shared" si="11"/>
        <v>42929.887261073593</v>
      </c>
    </row>
    <row r="211" spans="1:10" x14ac:dyDescent="0.2">
      <c r="A211" s="109"/>
      <c r="B211" s="47" t="s">
        <v>155</v>
      </c>
      <c r="C211" s="33">
        <v>106</v>
      </c>
      <c r="D211" s="13">
        <v>363.83</v>
      </c>
      <c r="E211" s="13">
        <v>249.7</v>
      </c>
      <c r="F211" s="13">
        <v>10960585</v>
      </c>
      <c r="G211" s="13">
        <v>37523268</v>
      </c>
      <c r="H211" s="77">
        <f t="shared" si="9"/>
        <v>30125.566885633401</v>
      </c>
      <c r="I211" s="78">
        <f t="shared" si="10"/>
        <v>29.21010238234047</v>
      </c>
      <c r="J211" s="78">
        <f t="shared" si="11"/>
        <v>103134.0681087321</v>
      </c>
    </row>
    <row r="212" spans="1:10" x14ac:dyDescent="0.2">
      <c r="A212" s="109"/>
      <c r="B212" s="47" t="s">
        <v>71</v>
      </c>
      <c r="C212" s="33">
        <v>22</v>
      </c>
      <c r="D212" s="13">
        <v>52.47</v>
      </c>
      <c r="E212" s="13">
        <v>28.47</v>
      </c>
      <c r="F212" s="13">
        <v>-1408204</v>
      </c>
      <c r="G212" s="13">
        <v>7318769</v>
      </c>
      <c r="H212" s="77">
        <f t="shared" si="9"/>
        <v>-26838.269487326092</v>
      </c>
      <c r="I212" s="78">
        <f t="shared" si="10"/>
        <v>-19.240995309457094</v>
      </c>
      <c r="J212" s="78">
        <f t="shared" si="11"/>
        <v>139484.82942633887</v>
      </c>
    </row>
    <row r="213" spans="1:10" x14ac:dyDescent="0.2">
      <c r="A213" s="109"/>
      <c r="B213" s="47" t="s">
        <v>201</v>
      </c>
      <c r="C213" s="33">
        <v>202</v>
      </c>
      <c r="D213" s="13">
        <v>792.17</v>
      </c>
      <c r="E213" s="13">
        <v>618.04</v>
      </c>
      <c r="F213" s="13">
        <v>18675874</v>
      </c>
      <c r="G213" s="13">
        <v>47488943</v>
      </c>
      <c r="H213" s="77">
        <f t="shared" si="9"/>
        <v>23575.588573159803</v>
      </c>
      <c r="I213" s="78">
        <f t="shared" si="10"/>
        <v>39.326783921048737</v>
      </c>
      <c r="J213" s="78">
        <f t="shared" si="11"/>
        <v>59947.919007283796</v>
      </c>
    </row>
    <row r="214" spans="1:10" x14ac:dyDescent="0.2">
      <c r="A214" s="109"/>
      <c r="B214" s="47" t="s">
        <v>166</v>
      </c>
      <c r="C214" s="33">
        <v>98</v>
      </c>
      <c r="D214" s="13">
        <v>156.6</v>
      </c>
      <c r="E214" s="13">
        <v>54.92</v>
      </c>
      <c r="F214" s="13">
        <v>2687215</v>
      </c>
      <c r="G214" s="13">
        <v>7433360</v>
      </c>
      <c r="H214" s="77">
        <f t="shared" si="9"/>
        <v>17159.738186462324</v>
      </c>
      <c r="I214" s="78">
        <f t="shared" si="10"/>
        <v>36.15074475069148</v>
      </c>
      <c r="J214" s="78">
        <f t="shared" si="11"/>
        <v>47467.177522349935</v>
      </c>
    </row>
    <row r="215" spans="1:10" x14ac:dyDescent="0.2">
      <c r="A215" s="109"/>
      <c r="B215" s="47" t="s">
        <v>163</v>
      </c>
      <c r="C215" s="33">
        <v>152</v>
      </c>
      <c r="D215" s="13">
        <v>498.94</v>
      </c>
      <c r="E215" s="13">
        <v>361.91</v>
      </c>
      <c r="F215" s="13">
        <v>12903057</v>
      </c>
      <c r="G215" s="13">
        <v>38232683</v>
      </c>
      <c r="H215" s="77">
        <f t="shared" si="9"/>
        <v>25860.939191085101</v>
      </c>
      <c r="I215" s="78">
        <f t="shared" si="10"/>
        <v>33.748761498114064</v>
      </c>
      <c r="J215" s="78">
        <f t="shared" si="11"/>
        <v>76627.816971980603</v>
      </c>
    </row>
    <row r="216" spans="1:10" x14ac:dyDescent="0.2">
      <c r="A216" s="109"/>
      <c r="B216" s="47" t="s">
        <v>49</v>
      </c>
      <c r="C216" s="33">
        <v>55</v>
      </c>
      <c r="D216" s="13">
        <v>225.07</v>
      </c>
      <c r="E216" s="13">
        <v>170.95</v>
      </c>
      <c r="F216" s="13">
        <v>7171694</v>
      </c>
      <c r="G216" s="13">
        <v>19488262</v>
      </c>
      <c r="H216" s="77">
        <f t="shared" si="9"/>
        <v>31864.282223308306</v>
      </c>
      <c r="I216" s="78">
        <f t="shared" si="10"/>
        <v>36.800069703496391</v>
      </c>
      <c r="J216" s="78">
        <f t="shared" si="11"/>
        <v>86587.559425956366</v>
      </c>
    </row>
    <row r="217" spans="1:10" x14ac:dyDescent="0.2">
      <c r="A217" s="109"/>
      <c r="B217" s="47" t="s">
        <v>76</v>
      </c>
      <c r="C217" s="33">
        <v>47</v>
      </c>
      <c r="D217" s="13">
        <v>112.07</v>
      </c>
      <c r="E217" s="13">
        <v>67.319999999999993</v>
      </c>
      <c r="F217" s="13">
        <v>2341919</v>
      </c>
      <c r="G217" s="13">
        <v>7071470</v>
      </c>
      <c r="H217" s="77">
        <f t="shared" si="9"/>
        <v>20896.930489872404</v>
      </c>
      <c r="I217" s="78">
        <f t="shared" si="10"/>
        <v>33.117852440864489</v>
      </c>
      <c r="J217" s="78">
        <f t="shared" si="11"/>
        <v>63098.688319800131</v>
      </c>
    </row>
    <row r="218" spans="1:10" x14ac:dyDescent="0.2">
      <c r="A218" s="109"/>
      <c r="B218" s="47" t="s">
        <v>115</v>
      </c>
      <c r="C218" s="33">
        <v>31</v>
      </c>
      <c r="D218" s="13">
        <v>97.78</v>
      </c>
      <c r="E218" s="13">
        <v>61.24</v>
      </c>
      <c r="F218" s="13">
        <v>1644369</v>
      </c>
      <c r="G218" s="13">
        <v>2696155</v>
      </c>
      <c r="H218" s="77">
        <f t="shared" si="9"/>
        <v>16817.028022090406</v>
      </c>
      <c r="I218" s="78">
        <f t="shared" si="10"/>
        <v>60.989408991693729</v>
      </c>
      <c r="J218" s="78">
        <f t="shared" si="11"/>
        <v>27573.685825322151</v>
      </c>
    </row>
    <row r="219" spans="1:10" x14ac:dyDescent="0.2">
      <c r="A219" s="109"/>
      <c r="B219" s="47" t="s">
        <v>184</v>
      </c>
      <c r="C219" s="33">
        <v>169</v>
      </c>
      <c r="D219" s="13">
        <v>428.02</v>
      </c>
      <c r="E219" s="13">
        <v>261.41000000000003</v>
      </c>
      <c r="F219" s="13">
        <v>10187153</v>
      </c>
      <c r="G219" s="13">
        <v>23187483</v>
      </c>
      <c r="H219" s="77">
        <f t="shared" si="9"/>
        <v>23800.647166020281</v>
      </c>
      <c r="I219" s="78">
        <f t="shared" si="10"/>
        <v>43.933845687347784</v>
      </c>
      <c r="J219" s="78">
        <f t="shared" si="11"/>
        <v>54173.830662118598</v>
      </c>
    </row>
    <row r="220" spans="1:10" x14ac:dyDescent="0.2">
      <c r="A220" s="109"/>
      <c r="B220" s="47" t="s">
        <v>50</v>
      </c>
      <c r="C220" s="33">
        <v>37</v>
      </c>
      <c r="D220" s="13">
        <v>68.239999999999995</v>
      </c>
      <c r="E220" s="13">
        <v>29.8</v>
      </c>
      <c r="F220" s="13">
        <v>1056475</v>
      </c>
      <c r="G220" s="13">
        <v>2294737</v>
      </c>
      <c r="H220" s="77">
        <f t="shared" si="9"/>
        <v>15481.755568581479</v>
      </c>
      <c r="I220" s="78">
        <f t="shared" si="10"/>
        <v>46.039044997313418</v>
      </c>
      <c r="J220" s="78">
        <f t="shared" si="11"/>
        <v>33627.447245017589</v>
      </c>
    </row>
    <row r="221" spans="1:10" x14ac:dyDescent="0.2">
      <c r="A221" s="109"/>
      <c r="B221" s="47" t="s">
        <v>83</v>
      </c>
      <c r="C221" s="33">
        <v>36</v>
      </c>
      <c r="D221" s="13">
        <v>78.83</v>
      </c>
      <c r="E221" s="13">
        <v>37.22</v>
      </c>
      <c r="F221" s="13">
        <v>1595776</v>
      </c>
      <c r="G221" s="13">
        <v>3371958</v>
      </c>
      <c r="H221" s="77">
        <f t="shared" si="9"/>
        <v>20243.257643029305</v>
      </c>
      <c r="I221" s="78">
        <f t="shared" si="10"/>
        <v>47.324907368359867</v>
      </c>
      <c r="J221" s="78">
        <f t="shared" si="11"/>
        <v>42775.06025624762</v>
      </c>
    </row>
    <row r="222" spans="1:10" x14ac:dyDescent="0.2">
      <c r="A222" s="109"/>
      <c r="B222" s="47" t="s">
        <v>102</v>
      </c>
      <c r="C222" s="33">
        <v>80</v>
      </c>
      <c r="D222" s="13">
        <v>230.25</v>
      </c>
      <c r="E222" s="13">
        <v>154.41999999999999</v>
      </c>
      <c r="F222" s="13">
        <v>9394036</v>
      </c>
      <c r="G222" s="13">
        <v>56588548</v>
      </c>
      <c r="H222" s="77">
        <f t="shared" si="9"/>
        <v>40799.287730727468</v>
      </c>
      <c r="I222" s="78">
        <f t="shared" si="10"/>
        <v>16.600595583403198</v>
      </c>
      <c r="J222" s="78">
        <f t="shared" si="11"/>
        <v>245770.02388707927</v>
      </c>
    </row>
    <row r="223" spans="1:10" x14ac:dyDescent="0.2">
      <c r="A223" s="109"/>
      <c r="B223" s="47" t="s">
        <v>236</v>
      </c>
      <c r="C223" s="33">
        <v>312</v>
      </c>
      <c r="D223" s="13">
        <v>1368.23</v>
      </c>
      <c r="E223" s="13">
        <v>1096.3</v>
      </c>
      <c r="F223" s="13">
        <v>35292943</v>
      </c>
      <c r="G223" s="13">
        <v>74536762</v>
      </c>
      <c r="H223" s="77">
        <f t="shared" si="9"/>
        <v>25794.598130431288</v>
      </c>
      <c r="I223" s="78">
        <f t="shared" si="10"/>
        <v>47.349713152283165</v>
      </c>
      <c r="J223" s="78">
        <f t="shared" si="11"/>
        <v>54476.778027086089</v>
      </c>
    </row>
    <row r="224" spans="1:10" x14ac:dyDescent="0.2">
      <c r="A224" s="109"/>
      <c r="B224" s="47" t="s">
        <v>55</v>
      </c>
      <c r="C224" s="33">
        <v>85</v>
      </c>
      <c r="D224" s="13">
        <v>168.78</v>
      </c>
      <c r="E224" s="13">
        <v>69.28</v>
      </c>
      <c r="F224" s="13">
        <v>4010041</v>
      </c>
      <c r="G224" s="13">
        <v>8398450</v>
      </c>
      <c r="H224" s="77">
        <f t="shared" si="9"/>
        <v>23758.982106884701</v>
      </c>
      <c r="I224" s="78">
        <f t="shared" si="10"/>
        <v>47.747393864344019</v>
      </c>
      <c r="J224" s="78">
        <f t="shared" si="11"/>
        <v>49759.746415452064</v>
      </c>
    </row>
    <row r="225" spans="1:10" x14ac:dyDescent="0.2">
      <c r="A225" s="109"/>
      <c r="B225" s="47" t="s">
        <v>38</v>
      </c>
      <c r="C225" s="33">
        <v>17</v>
      </c>
      <c r="D225" s="13">
        <v>36.17</v>
      </c>
      <c r="E225" s="13">
        <v>20.170000000000002</v>
      </c>
      <c r="F225" s="13">
        <v>760934</v>
      </c>
      <c r="G225" s="13">
        <v>1383890</v>
      </c>
      <c r="H225" s="77">
        <f t="shared" si="9"/>
        <v>21037.710810063589</v>
      </c>
      <c r="I225" s="78">
        <f t="shared" si="10"/>
        <v>54.985150553873495</v>
      </c>
      <c r="J225" s="78">
        <f t="shared" si="11"/>
        <v>38260.713298313516</v>
      </c>
    </row>
    <row r="226" spans="1:10" x14ac:dyDescent="0.2">
      <c r="A226" s="109"/>
      <c r="B226" s="47" t="s">
        <v>116</v>
      </c>
      <c r="C226" s="33">
        <v>50</v>
      </c>
      <c r="D226" s="13">
        <v>91.64</v>
      </c>
      <c r="E226" s="13">
        <v>32.18</v>
      </c>
      <c r="F226" s="13">
        <v>1642718</v>
      </c>
      <c r="G226" s="13">
        <v>7738403</v>
      </c>
      <c r="H226" s="77">
        <f t="shared" si="9"/>
        <v>17925.774770842429</v>
      </c>
      <c r="I226" s="78">
        <f t="shared" si="10"/>
        <v>21.22812678533284</v>
      </c>
      <c r="J226" s="78">
        <f t="shared" si="11"/>
        <v>84443.507202095148</v>
      </c>
    </row>
    <row r="227" spans="1:10" x14ac:dyDescent="0.2">
      <c r="A227" s="109"/>
      <c r="B227" s="47" t="s">
        <v>42</v>
      </c>
      <c r="C227" s="33">
        <v>14</v>
      </c>
      <c r="D227" s="13">
        <v>29.51</v>
      </c>
      <c r="E227" s="13">
        <v>13.51</v>
      </c>
      <c r="F227" s="13">
        <v>479510</v>
      </c>
      <c r="G227" s="13">
        <v>894260</v>
      </c>
      <c r="H227" s="77">
        <f t="shared" si="9"/>
        <v>16249.068112504236</v>
      </c>
      <c r="I227" s="78">
        <f t="shared" si="10"/>
        <v>53.620870887661312</v>
      </c>
      <c r="J227" s="78">
        <f t="shared" si="11"/>
        <v>30303.625889528972</v>
      </c>
    </row>
    <row r="228" spans="1:10" x14ac:dyDescent="0.2">
      <c r="A228" s="109"/>
      <c r="B228" s="47" t="s">
        <v>87</v>
      </c>
      <c r="C228" s="33">
        <v>36</v>
      </c>
      <c r="D228" s="13">
        <v>77.5</v>
      </c>
      <c r="E228" s="13">
        <v>54.38</v>
      </c>
      <c r="F228" s="13">
        <v>1567761</v>
      </c>
      <c r="G228" s="13">
        <v>3712184</v>
      </c>
      <c r="H228" s="77">
        <f t="shared" si="9"/>
        <v>20229.174193548388</v>
      </c>
      <c r="I228" s="78">
        <f t="shared" si="10"/>
        <v>42.232847294207396</v>
      </c>
      <c r="J228" s="78">
        <f t="shared" si="11"/>
        <v>47899.148387096771</v>
      </c>
    </row>
    <row r="229" spans="1:10" x14ac:dyDescent="0.2">
      <c r="A229" s="109"/>
      <c r="B229" s="47" t="s">
        <v>25</v>
      </c>
      <c r="C229" s="33">
        <v>11</v>
      </c>
      <c r="D229" s="13">
        <v>19.940000000000001</v>
      </c>
      <c r="E229" s="13">
        <v>7.94</v>
      </c>
      <c r="F229" s="13">
        <v>412611</v>
      </c>
      <c r="G229" s="13">
        <v>1143572</v>
      </c>
      <c r="H229" s="77">
        <f t="shared" si="9"/>
        <v>20692.627883650952</v>
      </c>
      <c r="I229" s="78">
        <f t="shared" si="10"/>
        <v>36.080893900865007</v>
      </c>
      <c r="J229" s="78">
        <f t="shared" si="11"/>
        <v>57350.651955867601</v>
      </c>
    </row>
    <row r="230" spans="1:10" x14ac:dyDescent="0.2">
      <c r="A230" s="109"/>
      <c r="B230" s="47" t="s">
        <v>164</v>
      </c>
      <c r="C230" s="33">
        <v>106</v>
      </c>
      <c r="D230" s="13">
        <v>266.25</v>
      </c>
      <c r="E230" s="13">
        <v>164.14</v>
      </c>
      <c r="F230" s="13">
        <v>7520271</v>
      </c>
      <c r="G230" s="13">
        <v>21986292</v>
      </c>
      <c r="H230" s="77">
        <f t="shared" si="9"/>
        <v>28245.149295774649</v>
      </c>
      <c r="I230" s="78">
        <f t="shared" si="10"/>
        <v>34.20436242727969</v>
      </c>
      <c r="J230" s="78">
        <f t="shared" si="11"/>
        <v>82577.622535211267</v>
      </c>
    </row>
    <row r="231" spans="1:10" x14ac:dyDescent="0.2">
      <c r="A231" s="109"/>
      <c r="B231" s="47" t="s">
        <v>28</v>
      </c>
      <c r="C231" s="33">
        <v>24</v>
      </c>
      <c r="D231" s="13">
        <v>54.44</v>
      </c>
      <c r="E231" s="13">
        <v>29.44</v>
      </c>
      <c r="F231" s="13">
        <v>977499</v>
      </c>
      <c r="G231" s="13">
        <v>2335719</v>
      </c>
      <c r="H231" s="77">
        <f t="shared" si="9"/>
        <v>17955.529022777369</v>
      </c>
      <c r="I231" s="78">
        <f t="shared" si="10"/>
        <v>41.850025623801493</v>
      </c>
      <c r="J231" s="78">
        <f t="shared" si="11"/>
        <v>42904.463629684054</v>
      </c>
    </row>
    <row r="232" spans="1:10" x14ac:dyDescent="0.2">
      <c r="A232" s="109"/>
      <c r="B232" s="47" t="s">
        <v>122</v>
      </c>
      <c r="C232" s="33">
        <v>71</v>
      </c>
      <c r="D232" s="13">
        <v>201.05</v>
      </c>
      <c r="E232" s="13">
        <v>131.9</v>
      </c>
      <c r="F232" s="13">
        <v>4022570</v>
      </c>
      <c r="G232" s="13">
        <v>8566340</v>
      </c>
      <c r="H232" s="77">
        <f t="shared" si="9"/>
        <v>20007.809002735637</v>
      </c>
      <c r="I232" s="78">
        <f t="shared" si="10"/>
        <v>46.957860649939178</v>
      </c>
      <c r="J232" s="78">
        <f t="shared" si="11"/>
        <v>42608.007958219343</v>
      </c>
    </row>
    <row r="233" spans="1:10" x14ac:dyDescent="0.2">
      <c r="A233" s="109"/>
      <c r="B233" s="47" t="s">
        <v>53</v>
      </c>
      <c r="C233" s="33">
        <v>28</v>
      </c>
      <c r="D233" s="13">
        <v>61.15</v>
      </c>
      <c r="E233" s="13">
        <v>37.840000000000003</v>
      </c>
      <c r="F233" s="13">
        <v>1322151</v>
      </c>
      <c r="G233" s="13">
        <v>2555562</v>
      </c>
      <c r="H233" s="77">
        <f t="shared" si="9"/>
        <v>21621.439084219135</v>
      </c>
      <c r="I233" s="78">
        <f t="shared" si="10"/>
        <v>51.736213013028056</v>
      </c>
      <c r="J233" s="78">
        <f t="shared" si="11"/>
        <v>41791.692559280462</v>
      </c>
    </row>
    <row r="234" spans="1:10" x14ac:dyDescent="0.2">
      <c r="A234" s="109"/>
      <c r="B234" s="47" t="s">
        <v>103</v>
      </c>
      <c r="C234" s="33">
        <v>73</v>
      </c>
      <c r="D234" s="13">
        <v>211.29</v>
      </c>
      <c r="E234" s="13">
        <v>139.52000000000001</v>
      </c>
      <c r="F234" s="13">
        <v>3948150</v>
      </c>
      <c r="G234" s="13">
        <v>7257949</v>
      </c>
      <c r="H234" s="77">
        <f t="shared" si="9"/>
        <v>18685.929291495104</v>
      </c>
      <c r="I234" s="78">
        <f t="shared" si="10"/>
        <v>54.397599101343921</v>
      </c>
      <c r="J234" s="78">
        <f t="shared" si="11"/>
        <v>34350.650764352315</v>
      </c>
    </row>
    <row r="235" spans="1:10" x14ac:dyDescent="0.2">
      <c r="A235" s="109"/>
      <c r="B235" s="47" t="s">
        <v>216</v>
      </c>
      <c r="C235" s="33">
        <v>217</v>
      </c>
      <c r="D235" s="13">
        <v>513.01</v>
      </c>
      <c r="E235" s="13">
        <v>285.48</v>
      </c>
      <c r="F235" s="13">
        <v>8694140</v>
      </c>
      <c r="G235" s="13">
        <v>31051762</v>
      </c>
      <c r="H235" s="77">
        <f t="shared" si="9"/>
        <v>16947.310968597103</v>
      </c>
      <c r="I235" s="78">
        <f t="shared" si="10"/>
        <v>27.998862029149908</v>
      </c>
      <c r="J235" s="78">
        <f t="shared" si="11"/>
        <v>60528.570593165823</v>
      </c>
    </row>
    <row r="236" spans="1:10" x14ac:dyDescent="0.2">
      <c r="A236" s="109"/>
      <c r="B236" s="47" t="s">
        <v>189</v>
      </c>
      <c r="C236" s="33">
        <v>154</v>
      </c>
      <c r="D236" s="13">
        <v>650.77</v>
      </c>
      <c r="E236" s="13">
        <v>495.08</v>
      </c>
      <c r="F236" s="13">
        <v>12434416</v>
      </c>
      <c r="G236" s="13">
        <v>28927271</v>
      </c>
      <c r="H236" s="77">
        <f t="shared" si="9"/>
        <v>19107.236043456214</v>
      </c>
      <c r="I236" s="78">
        <f t="shared" si="10"/>
        <v>42.985098732611178</v>
      </c>
      <c r="J236" s="78">
        <f t="shared" si="11"/>
        <v>44450.836701138651</v>
      </c>
    </row>
    <row r="237" spans="1:10" x14ac:dyDescent="0.2">
      <c r="A237" s="109"/>
      <c r="B237" s="47" t="s">
        <v>123</v>
      </c>
      <c r="C237" s="33">
        <v>48</v>
      </c>
      <c r="D237" s="13">
        <v>122.01</v>
      </c>
      <c r="E237" s="13">
        <v>76.11</v>
      </c>
      <c r="F237" s="13">
        <v>3242163</v>
      </c>
      <c r="G237" s="13">
        <v>6836684</v>
      </c>
      <c r="H237" s="77">
        <f t="shared" si="9"/>
        <v>26572.928448487826</v>
      </c>
      <c r="I237" s="78">
        <f t="shared" si="10"/>
        <v>47.423034324827654</v>
      </c>
      <c r="J237" s="78">
        <f t="shared" si="11"/>
        <v>56033.800508155065</v>
      </c>
    </row>
    <row r="238" spans="1:10" x14ac:dyDescent="0.2">
      <c r="A238" s="109"/>
      <c r="B238" s="47" t="s">
        <v>119</v>
      </c>
      <c r="C238" s="33">
        <v>54</v>
      </c>
      <c r="D238" s="13">
        <v>88.92</v>
      </c>
      <c r="E238" s="13">
        <v>23.63</v>
      </c>
      <c r="F238" s="13">
        <v>1237754</v>
      </c>
      <c r="G238" s="13">
        <v>2366518</v>
      </c>
      <c r="H238" s="77">
        <f t="shared" si="9"/>
        <v>13919.860548807917</v>
      </c>
      <c r="I238" s="78">
        <f t="shared" si="10"/>
        <v>52.302750285440467</v>
      </c>
      <c r="J238" s="78">
        <f t="shared" si="11"/>
        <v>26614.012595591543</v>
      </c>
    </row>
    <row r="239" spans="1:10" x14ac:dyDescent="0.2">
      <c r="A239" s="109"/>
      <c r="B239" s="47" t="s">
        <v>63</v>
      </c>
      <c r="C239" s="33">
        <v>20</v>
      </c>
      <c r="D239" s="13">
        <v>99.58</v>
      </c>
      <c r="E239" s="13">
        <v>86.2</v>
      </c>
      <c r="F239" s="13">
        <v>2083595</v>
      </c>
      <c r="G239" s="13">
        <v>6931145</v>
      </c>
      <c r="H239" s="77">
        <f t="shared" si="9"/>
        <v>20923.830086362723</v>
      </c>
      <c r="I239" s="78">
        <f t="shared" si="10"/>
        <v>30.061339071682962</v>
      </c>
      <c r="J239" s="78">
        <f t="shared" si="11"/>
        <v>69603.785900783289</v>
      </c>
    </row>
    <row r="240" spans="1:10" x14ac:dyDescent="0.2">
      <c r="A240" s="109"/>
      <c r="B240" s="47" t="s">
        <v>165</v>
      </c>
      <c r="C240" s="33">
        <v>68</v>
      </c>
      <c r="D240" s="13">
        <v>187.16</v>
      </c>
      <c r="E240" s="13">
        <v>131.82</v>
      </c>
      <c r="F240" s="13">
        <v>3448205</v>
      </c>
      <c r="G240" s="13">
        <v>8439191</v>
      </c>
      <c r="H240" s="77">
        <f t="shared" si="9"/>
        <v>18423.835221201112</v>
      </c>
      <c r="I240" s="78">
        <f t="shared" si="10"/>
        <v>40.85942598052349</v>
      </c>
      <c r="J240" s="78">
        <f t="shared" si="11"/>
        <v>45090.783287027145</v>
      </c>
    </row>
    <row r="241" spans="1:10" x14ac:dyDescent="0.2">
      <c r="A241" s="109"/>
      <c r="B241" s="47" t="s">
        <v>117</v>
      </c>
      <c r="C241" s="33">
        <v>39</v>
      </c>
      <c r="D241" s="13">
        <v>130.44</v>
      </c>
      <c r="E241" s="13">
        <v>95.44</v>
      </c>
      <c r="F241" s="13">
        <v>3442453</v>
      </c>
      <c r="G241" s="13">
        <v>7368273</v>
      </c>
      <c r="H241" s="77">
        <f t="shared" si="9"/>
        <v>26391.084023305735</v>
      </c>
      <c r="I241" s="78">
        <f t="shared" si="10"/>
        <v>46.719943737155234</v>
      </c>
      <c r="J241" s="78">
        <f t="shared" si="11"/>
        <v>56487.833486660536</v>
      </c>
    </row>
    <row r="242" spans="1:10" x14ac:dyDescent="0.2">
      <c r="A242" s="109"/>
      <c r="B242" s="47" t="s">
        <v>72</v>
      </c>
      <c r="C242" s="33">
        <v>31</v>
      </c>
      <c r="D242" s="13">
        <v>85.15</v>
      </c>
      <c r="E242" s="13">
        <v>57.15</v>
      </c>
      <c r="F242" s="13">
        <v>229034</v>
      </c>
      <c r="G242" s="13">
        <v>3915406</v>
      </c>
      <c r="H242" s="77">
        <f t="shared" si="9"/>
        <v>2689.770992366412</v>
      </c>
      <c r="I242" s="78">
        <f t="shared" si="10"/>
        <v>5.8495594071215091</v>
      </c>
      <c r="J242" s="78">
        <f t="shared" si="11"/>
        <v>45982.454492072808</v>
      </c>
    </row>
    <row r="243" spans="1:10" x14ac:dyDescent="0.2">
      <c r="A243" s="109"/>
      <c r="B243" s="47" t="s">
        <v>11</v>
      </c>
      <c r="C243" s="33">
        <v>20</v>
      </c>
      <c r="D243" s="13">
        <v>47.99</v>
      </c>
      <c r="E243" s="13">
        <v>30.74</v>
      </c>
      <c r="F243" s="13">
        <v>689973</v>
      </c>
      <c r="G243" s="13">
        <v>1283509</v>
      </c>
      <c r="H243" s="77">
        <f t="shared" si="9"/>
        <v>14377.432798499687</v>
      </c>
      <c r="I243" s="78">
        <f t="shared" si="10"/>
        <v>53.756771475696709</v>
      </c>
      <c r="J243" s="78">
        <f t="shared" si="11"/>
        <v>26745.342779745781</v>
      </c>
    </row>
    <row r="244" spans="1:10" x14ac:dyDescent="0.2">
      <c r="A244" s="109"/>
      <c r="B244" s="47" t="s">
        <v>130</v>
      </c>
      <c r="C244" s="33">
        <v>53</v>
      </c>
      <c r="D244" s="13">
        <v>128.41999999999999</v>
      </c>
      <c r="E244" s="13">
        <v>83.56</v>
      </c>
      <c r="F244" s="13">
        <v>2394072</v>
      </c>
      <c r="G244" s="13">
        <v>4021616</v>
      </c>
      <c r="H244" s="77">
        <f t="shared" si="9"/>
        <v>18642.516741940508</v>
      </c>
      <c r="I244" s="78">
        <f t="shared" si="10"/>
        <v>59.530099343149622</v>
      </c>
      <c r="J244" s="78">
        <f t="shared" si="11"/>
        <v>31316.118984581844</v>
      </c>
    </row>
    <row r="245" spans="1:10" x14ac:dyDescent="0.2">
      <c r="A245" s="109"/>
      <c r="B245" s="47" t="s">
        <v>67</v>
      </c>
      <c r="C245" s="33">
        <v>22</v>
      </c>
      <c r="D245" s="13">
        <v>79.63</v>
      </c>
      <c r="E245" s="13">
        <v>64.63</v>
      </c>
      <c r="F245" s="13">
        <v>3723223</v>
      </c>
      <c r="G245" s="13">
        <v>9690393</v>
      </c>
      <c r="H245" s="77">
        <f t="shared" si="9"/>
        <v>46756.536481225674</v>
      </c>
      <c r="I245" s="78">
        <f t="shared" si="10"/>
        <v>38.421795689813614</v>
      </c>
      <c r="J245" s="78">
        <f t="shared" si="11"/>
        <v>121692.74142910964</v>
      </c>
    </row>
    <row r="246" spans="1:10" x14ac:dyDescent="0.2">
      <c r="A246" s="109"/>
      <c r="B246" s="47" t="s">
        <v>144</v>
      </c>
      <c r="C246" s="33">
        <v>70</v>
      </c>
      <c r="D246" s="13">
        <v>141.88999999999999</v>
      </c>
      <c r="E246" s="13">
        <v>59.37</v>
      </c>
      <c r="F246" s="13">
        <v>2509507</v>
      </c>
      <c r="G246" s="13">
        <v>4934516</v>
      </c>
      <c r="H246" s="77">
        <f t="shared" si="9"/>
        <v>17686.285150468673</v>
      </c>
      <c r="I246" s="78">
        <f t="shared" si="10"/>
        <v>50.856193393637795</v>
      </c>
      <c r="J246" s="78">
        <f t="shared" si="11"/>
        <v>34777.052646416239</v>
      </c>
    </row>
    <row r="247" spans="1:10" x14ac:dyDescent="0.2">
      <c r="A247" s="109"/>
      <c r="B247" s="47" t="s">
        <v>56</v>
      </c>
      <c r="C247" s="33">
        <v>41</v>
      </c>
      <c r="D247" s="13">
        <v>133.79</v>
      </c>
      <c r="E247" s="13">
        <v>96.71</v>
      </c>
      <c r="F247" s="13">
        <v>4415312</v>
      </c>
      <c r="G247" s="13">
        <v>10781953</v>
      </c>
      <c r="H247" s="77">
        <f t="shared" si="9"/>
        <v>33001.808804843415</v>
      </c>
      <c r="I247" s="78">
        <f t="shared" si="10"/>
        <v>40.950948311497925</v>
      </c>
      <c r="J247" s="78">
        <f t="shared" si="11"/>
        <v>80588.63143732716</v>
      </c>
    </row>
    <row r="248" spans="1:10" x14ac:dyDescent="0.2">
      <c r="A248" s="109"/>
      <c r="B248" s="47" t="s">
        <v>91</v>
      </c>
      <c r="C248" s="33">
        <v>43</v>
      </c>
      <c r="D248" s="13">
        <v>92.66</v>
      </c>
      <c r="E248" s="13">
        <v>50.2</v>
      </c>
      <c r="F248" s="13">
        <v>1812894</v>
      </c>
      <c r="G248" s="13">
        <v>4888346</v>
      </c>
      <c r="H248" s="77">
        <f t="shared" si="9"/>
        <v>19565.011871357652</v>
      </c>
      <c r="I248" s="78">
        <f t="shared" si="10"/>
        <v>37.086040963548818</v>
      </c>
      <c r="J248" s="78">
        <f t="shared" si="11"/>
        <v>52755.730628102741</v>
      </c>
    </row>
    <row r="249" spans="1:10" x14ac:dyDescent="0.2">
      <c r="A249" s="109"/>
      <c r="B249" s="47" t="s">
        <v>135</v>
      </c>
      <c r="C249" s="33">
        <v>74</v>
      </c>
      <c r="D249" s="13">
        <v>395.11</v>
      </c>
      <c r="E249" s="13">
        <v>333.59</v>
      </c>
      <c r="F249" s="13">
        <v>12462329</v>
      </c>
      <c r="G249" s="13">
        <v>37081592</v>
      </c>
      <c r="H249" s="77">
        <f t="shared" si="9"/>
        <v>31541.416314444079</v>
      </c>
      <c r="I249" s="78">
        <f t="shared" si="10"/>
        <v>33.607858583849364</v>
      </c>
      <c r="J249" s="78">
        <f t="shared" si="11"/>
        <v>93851.312292779228</v>
      </c>
    </row>
    <row r="250" spans="1:10" x14ac:dyDescent="0.2">
      <c r="A250" s="109"/>
      <c r="B250" s="47" t="s">
        <v>124</v>
      </c>
      <c r="C250" s="33">
        <v>55</v>
      </c>
      <c r="D250" s="13">
        <v>273.68</v>
      </c>
      <c r="E250" s="13">
        <v>225.82</v>
      </c>
      <c r="F250" s="13">
        <v>9293363</v>
      </c>
      <c r="G250" s="13">
        <v>18489240</v>
      </c>
      <c r="H250" s="77">
        <f t="shared" si="9"/>
        <v>33957.041069862615</v>
      </c>
      <c r="I250" s="78">
        <f t="shared" si="10"/>
        <v>50.263629008006816</v>
      </c>
      <c r="J250" s="78">
        <f t="shared" si="11"/>
        <v>67557.87781350482</v>
      </c>
    </row>
    <row r="251" spans="1:10" x14ac:dyDescent="0.2">
      <c r="A251" s="109"/>
      <c r="B251" s="47" t="s">
        <v>45</v>
      </c>
      <c r="C251" s="33">
        <v>32</v>
      </c>
      <c r="D251" s="13">
        <v>80.69</v>
      </c>
      <c r="E251" s="13">
        <v>46.69</v>
      </c>
      <c r="F251" s="13">
        <v>1535108</v>
      </c>
      <c r="G251" s="13">
        <v>2633705</v>
      </c>
      <c r="H251" s="77">
        <f t="shared" si="9"/>
        <v>19024.761432643452</v>
      </c>
      <c r="I251" s="78">
        <f t="shared" si="10"/>
        <v>58.287013921452854</v>
      </c>
      <c r="J251" s="78">
        <f t="shared" si="11"/>
        <v>32639.794274383443</v>
      </c>
    </row>
    <row r="252" spans="1:10" x14ac:dyDescent="0.2">
      <c r="A252" s="109"/>
      <c r="B252" s="47" t="s">
        <v>170</v>
      </c>
      <c r="C252" s="33">
        <v>122</v>
      </c>
      <c r="D252" s="13">
        <v>285.51</v>
      </c>
      <c r="E252" s="13">
        <v>155.77000000000001</v>
      </c>
      <c r="F252" s="13">
        <v>7865794</v>
      </c>
      <c r="G252" s="13">
        <v>15898681</v>
      </c>
      <c r="H252" s="77">
        <f t="shared" si="9"/>
        <v>27549.977233722111</v>
      </c>
      <c r="I252" s="78">
        <f t="shared" si="10"/>
        <v>49.47450672165823</v>
      </c>
      <c r="J252" s="78">
        <f t="shared" si="11"/>
        <v>55685.198416868065</v>
      </c>
    </row>
    <row r="253" spans="1:10" x14ac:dyDescent="0.2">
      <c r="A253" s="109"/>
      <c r="B253" s="47" t="s">
        <v>35</v>
      </c>
      <c r="C253" s="33">
        <v>19</v>
      </c>
      <c r="D253" s="13">
        <v>44.19</v>
      </c>
      <c r="E253" s="13">
        <v>28.25</v>
      </c>
      <c r="F253" s="13">
        <v>599631</v>
      </c>
      <c r="G253" s="13">
        <v>2492772</v>
      </c>
      <c r="H253" s="77">
        <f t="shared" si="9"/>
        <v>13569.382213170402</v>
      </c>
      <c r="I253" s="78">
        <f t="shared" si="10"/>
        <v>24.054787200754824</v>
      </c>
      <c r="J253" s="78">
        <f t="shared" si="11"/>
        <v>56410.319076714193</v>
      </c>
    </row>
    <row r="254" spans="1:10" x14ac:dyDescent="0.2">
      <c r="A254" s="109"/>
      <c r="B254" s="47" t="s">
        <v>127</v>
      </c>
      <c r="C254" s="33">
        <v>55</v>
      </c>
      <c r="D254" s="13">
        <v>263.10000000000002</v>
      </c>
      <c r="E254" s="13">
        <v>214.52</v>
      </c>
      <c r="F254" s="13">
        <v>6143360</v>
      </c>
      <c r="G254" s="13">
        <v>17084258</v>
      </c>
      <c r="H254" s="77">
        <f t="shared" si="9"/>
        <v>23349.904979095398</v>
      </c>
      <c r="I254" s="78">
        <f t="shared" si="10"/>
        <v>35.959185350630975</v>
      </c>
      <c r="J254" s="78">
        <f t="shared" si="11"/>
        <v>64934.465982516151</v>
      </c>
    </row>
    <row r="255" spans="1:10" x14ac:dyDescent="0.2">
      <c r="A255" s="109"/>
      <c r="B255" s="47" t="s">
        <v>52</v>
      </c>
      <c r="C255" s="33">
        <v>28</v>
      </c>
      <c r="D255" s="13">
        <v>245.34</v>
      </c>
      <c r="E255" s="13">
        <v>221.34</v>
      </c>
      <c r="F255" s="13">
        <v>10880184</v>
      </c>
      <c r="G255" s="13">
        <v>39970668</v>
      </c>
      <c r="H255" s="77">
        <f t="shared" si="9"/>
        <v>44347.370995353383</v>
      </c>
      <c r="I255" s="78">
        <f t="shared" si="10"/>
        <v>27.220420734524627</v>
      </c>
      <c r="J255" s="78">
        <f t="shared" si="11"/>
        <v>162919.49131817071</v>
      </c>
    </row>
    <row r="256" spans="1:10" x14ac:dyDescent="0.2">
      <c r="A256" s="109"/>
      <c r="B256" s="47" t="s">
        <v>203</v>
      </c>
      <c r="C256" s="33">
        <v>125</v>
      </c>
      <c r="D256" s="13">
        <v>1131.83</v>
      </c>
      <c r="E256" s="13">
        <v>1011.6</v>
      </c>
      <c r="F256" s="13">
        <v>51387052</v>
      </c>
      <c r="G256" s="13">
        <v>286261262</v>
      </c>
      <c r="H256" s="77">
        <f t="shared" si="9"/>
        <v>45401.740544074644</v>
      </c>
      <c r="I256" s="78">
        <f t="shared" si="10"/>
        <v>17.951102304579376</v>
      </c>
      <c r="J256" s="78">
        <f t="shared" si="11"/>
        <v>252918.9560269652</v>
      </c>
    </row>
    <row r="257" spans="1:10" x14ac:dyDescent="0.2">
      <c r="A257" s="109"/>
      <c r="B257" s="47" t="s">
        <v>194</v>
      </c>
      <c r="C257" s="33">
        <v>162</v>
      </c>
      <c r="D257" s="13">
        <v>521.99</v>
      </c>
      <c r="E257" s="13">
        <v>346.35</v>
      </c>
      <c r="F257" s="13">
        <v>12204399</v>
      </c>
      <c r="G257" s="13">
        <v>31210058</v>
      </c>
      <c r="H257" s="77">
        <f t="shared" si="9"/>
        <v>23380.522615375772</v>
      </c>
      <c r="I257" s="78">
        <f t="shared" si="10"/>
        <v>39.10405741636238</v>
      </c>
      <c r="J257" s="78">
        <f t="shared" si="11"/>
        <v>59790.528554186858</v>
      </c>
    </row>
    <row r="258" spans="1:10" x14ac:dyDescent="0.2">
      <c r="A258" s="109"/>
      <c r="B258" s="47" t="s">
        <v>223</v>
      </c>
      <c r="C258" s="33">
        <v>152</v>
      </c>
      <c r="D258" s="13">
        <v>328.95</v>
      </c>
      <c r="E258" s="13">
        <v>182.65</v>
      </c>
      <c r="F258" s="13">
        <v>5242950</v>
      </c>
      <c r="G258" s="13">
        <v>13705477</v>
      </c>
      <c r="H258" s="77">
        <f t="shared" si="9"/>
        <v>15938.44049247606</v>
      </c>
      <c r="I258" s="78">
        <f t="shared" si="10"/>
        <v>38.254414640220105</v>
      </c>
      <c r="J258" s="78">
        <f t="shared" si="11"/>
        <v>41664.316765465876</v>
      </c>
    </row>
    <row r="259" spans="1:10" x14ac:dyDescent="0.2">
      <c r="A259" s="109"/>
      <c r="B259" s="47" t="s">
        <v>96</v>
      </c>
      <c r="C259" s="33">
        <v>46</v>
      </c>
      <c r="D259" s="13">
        <v>132.21</v>
      </c>
      <c r="E259" s="13">
        <v>84.3</v>
      </c>
      <c r="F259" s="13">
        <v>3095857</v>
      </c>
      <c r="G259" s="13">
        <v>7418643</v>
      </c>
      <c r="H259" s="77">
        <f t="shared" si="9"/>
        <v>23416.209061341804</v>
      </c>
      <c r="I259" s="78">
        <f t="shared" si="10"/>
        <v>41.730772056291158</v>
      </c>
      <c r="J259" s="78">
        <f t="shared" si="11"/>
        <v>56112.570909916038</v>
      </c>
    </row>
    <row r="260" spans="1:10" x14ac:dyDescent="0.2">
      <c r="A260" s="109"/>
      <c r="B260" s="47" t="s">
        <v>176</v>
      </c>
      <c r="C260" s="33">
        <v>129</v>
      </c>
      <c r="D260" s="13">
        <v>476.43</v>
      </c>
      <c r="E260" s="13">
        <v>358.68</v>
      </c>
      <c r="F260" s="13">
        <v>14015146</v>
      </c>
      <c r="G260" s="13">
        <v>41532601</v>
      </c>
      <c r="H260" s="77">
        <f t="shared" si="9"/>
        <v>29417.009844048443</v>
      </c>
      <c r="I260" s="78">
        <f t="shared" si="10"/>
        <v>33.74492726809958</v>
      </c>
      <c r="J260" s="78">
        <f t="shared" si="11"/>
        <v>87174.613269525435</v>
      </c>
    </row>
    <row r="261" spans="1:10" x14ac:dyDescent="0.2">
      <c r="A261" s="109"/>
      <c r="B261" s="47" t="s">
        <v>222</v>
      </c>
      <c r="C261" s="33">
        <v>154</v>
      </c>
      <c r="D261" s="13">
        <v>338.35</v>
      </c>
      <c r="E261" s="13">
        <v>155.26</v>
      </c>
      <c r="F261" s="13">
        <v>8147620</v>
      </c>
      <c r="G261" s="13">
        <v>18498532</v>
      </c>
      <c r="H261" s="77">
        <f t="shared" si="9"/>
        <v>24080.449238953744</v>
      </c>
      <c r="I261" s="78">
        <f t="shared" si="10"/>
        <v>44.044684194399856</v>
      </c>
      <c r="J261" s="78">
        <f t="shared" si="11"/>
        <v>54672.770799468002</v>
      </c>
    </row>
    <row r="262" spans="1:10" x14ac:dyDescent="0.2">
      <c r="A262" s="109"/>
      <c r="B262" s="47" t="s">
        <v>120</v>
      </c>
      <c r="C262" s="33">
        <v>67</v>
      </c>
      <c r="D262" s="13">
        <v>291.32</v>
      </c>
      <c r="E262" s="13">
        <v>227.21</v>
      </c>
      <c r="F262" s="13">
        <v>5083371</v>
      </c>
      <c r="G262" s="13">
        <v>13260902</v>
      </c>
      <c r="H262" s="77">
        <f t="shared" ref="H262:H269" si="12">F262/D262</f>
        <v>17449.440477825072</v>
      </c>
      <c r="I262" s="78">
        <f t="shared" ref="I262:I269" si="13">(F262/G262)*100</f>
        <v>38.333523617020923</v>
      </c>
      <c r="J262" s="78">
        <f t="shared" ref="J262:J269" si="14">G262/D262</f>
        <v>45520.053549361524</v>
      </c>
    </row>
    <row r="263" spans="1:10" x14ac:dyDescent="0.2">
      <c r="A263" s="109"/>
      <c r="B263" s="47" t="s">
        <v>175</v>
      </c>
      <c r="C263" s="33">
        <v>154</v>
      </c>
      <c r="D263" s="13">
        <v>475.33</v>
      </c>
      <c r="E263" s="13">
        <v>320.88</v>
      </c>
      <c r="F263" s="13">
        <v>10580116</v>
      </c>
      <c r="G263" s="13">
        <v>25062795</v>
      </c>
      <c r="H263" s="77">
        <f t="shared" si="12"/>
        <v>22258.464645614626</v>
      </c>
      <c r="I263" s="78">
        <f t="shared" si="13"/>
        <v>42.214429795240314</v>
      </c>
      <c r="J263" s="78">
        <f t="shared" si="14"/>
        <v>52727.147455452003</v>
      </c>
    </row>
    <row r="264" spans="1:10" x14ac:dyDescent="0.2">
      <c r="A264" s="109"/>
      <c r="B264" s="47" t="s">
        <v>128</v>
      </c>
      <c r="C264" s="33">
        <v>61</v>
      </c>
      <c r="D264" s="13">
        <v>100.59</v>
      </c>
      <c r="E264" s="13">
        <v>36.01</v>
      </c>
      <c r="F264" s="13">
        <v>1576406</v>
      </c>
      <c r="G264" s="13">
        <v>3601904</v>
      </c>
      <c r="H264" s="77">
        <f t="shared" si="12"/>
        <v>15671.597574311561</v>
      </c>
      <c r="I264" s="78">
        <f t="shared" si="13"/>
        <v>43.76590825296843</v>
      </c>
      <c r="J264" s="78">
        <f t="shared" si="14"/>
        <v>35807.774132617553</v>
      </c>
    </row>
    <row r="265" spans="1:10" x14ac:dyDescent="0.2">
      <c r="A265" s="109"/>
      <c r="B265" s="47" t="s">
        <v>207</v>
      </c>
      <c r="C265" s="33">
        <v>158</v>
      </c>
      <c r="D265" s="13">
        <v>451.2</v>
      </c>
      <c r="E265" s="13">
        <v>284.91000000000003</v>
      </c>
      <c r="F265" s="13">
        <v>10691954</v>
      </c>
      <c r="G265" s="13">
        <v>29067431</v>
      </c>
      <c r="H265" s="77">
        <f t="shared" si="12"/>
        <v>23696.706560283688</v>
      </c>
      <c r="I265" s="78">
        <f t="shared" si="13"/>
        <v>36.783278164485885</v>
      </c>
      <c r="J265" s="78">
        <f t="shared" si="14"/>
        <v>64422.497783687948</v>
      </c>
    </row>
    <row r="266" spans="1:10" x14ac:dyDescent="0.2">
      <c r="A266" s="109"/>
      <c r="B266" s="47" t="s">
        <v>159</v>
      </c>
      <c r="C266" s="33">
        <v>51</v>
      </c>
      <c r="D266" s="13">
        <v>109.03</v>
      </c>
      <c r="E266" s="13">
        <v>58.9</v>
      </c>
      <c r="F266" s="13">
        <v>2310558</v>
      </c>
      <c r="G266" s="13">
        <v>4393537</v>
      </c>
      <c r="H266" s="77">
        <f t="shared" si="12"/>
        <v>21191.947170503532</v>
      </c>
      <c r="I266" s="78">
        <f t="shared" si="13"/>
        <v>52.589929252900333</v>
      </c>
      <c r="J266" s="78">
        <f t="shared" si="14"/>
        <v>40296.588095019717</v>
      </c>
    </row>
    <row r="267" spans="1:10" x14ac:dyDescent="0.2">
      <c r="A267" s="109"/>
      <c r="B267" s="47" t="s">
        <v>57</v>
      </c>
      <c r="C267" s="33">
        <v>19</v>
      </c>
      <c r="D267" s="13">
        <v>42.19</v>
      </c>
      <c r="E267" s="13">
        <v>25.19</v>
      </c>
      <c r="F267" s="13">
        <v>937691</v>
      </c>
      <c r="G267" s="13">
        <v>1423281</v>
      </c>
      <c r="H267" s="77">
        <f t="shared" si="12"/>
        <v>22225.432566958996</v>
      </c>
      <c r="I267" s="78">
        <f t="shared" si="13"/>
        <v>65.882352114585956</v>
      </c>
      <c r="J267" s="78">
        <f t="shared" si="14"/>
        <v>33735.031998103819</v>
      </c>
    </row>
    <row r="268" spans="1:10" s="10" customFormat="1" x14ac:dyDescent="0.2">
      <c r="A268" s="105"/>
      <c r="B268" s="48" t="s">
        <v>268</v>
      </c>
      <c r="C268" s="50">
        <v>7959</v>
      </c>
      <c r="D268" s="11">
        <v>25695.629999999994</v>
      </c>
      <c r="E268" s="11">
        <v>18051.469999999998</v>
      </c>
      <c r="F268" s="11">
        <v>699461647</v>
      </c>
      <c r="G268" s="11">
        <v>2176306155</v>
      </c>
      <c r="H268" s="82">
        <f t="shared" si="12"/>
        <v>27221.035133211375</v>
      </c>
      <c r="I268" s="83">
        <f t="shared" si="13"/>
        <v>32.139855203414612</v>
      </c>
      <c r="J268" s="83">
        <f t="shared" si="14"/>
        <v>84695.574889582407</v>
      </c>
    </row>
    <row r="269" spans="1:10" s="10" customFormat="1" x14ac:dyDescent="0.2">
      <c r="A269" s="101" t="s">
        <v>0</v>
      </c>
      <c r="B269" s="101"/>
      <c r="C269" s="50">
        <v>32969</v>
      </c>
      <c r="D269" s="11">
        <v>135546.80999999991</v>
      </c>
      <c r="E269" s="11">
        <v>105677.70000000001</v>
      </c>
      <c r="F269" s="11">
        <v>4762590072</v>
      </c>
      <c r="G269" s="11">
        <v>20154585651</v>
      </c>
      <c r="H269" s="82">
        <f t="shared" si="12"/>
        <v>35136.128043146149</v>
      </c>
      <c r="I269" s="83">
        <f t="shared" si="13"/>
        <v>23.630305055483475</v>
      </c>
      <c r="J269" s="83">
        <f t="shared" si="14"/>
        <v>148690.96256119944</v>
      </c>
    </row>
    <row r="271" spans="1:10" s="1" customFormat="1" x14ac:dyDescent="0.2">
      <c r="A271" s="20" t="s">
        <v>305</v>
      </c>
    </row>
    <row r="273" s="22" customFormat="1" x14ac:dyDescent="0.2"/>
  </sheetData>
  <sortState ref="A271:G272">
    <sortCondition ref="B175:B271"/>
  </sortState>
  <mergeCells count="12">
    <mergeCell ref="A269:B269"/>
    <mergeCell ref="A5:A66"/>
    <mergeCell ref="A67:A108"/>
    <mergeCell ref="A109:A119"/>
    <mergeCell ref="A120:A149"/>
    <mergeCell ref="A150:A170"/>
    <mergeCell ref="A171:A268"/>
    <mergeCell ref="H3:J3"/>
    <mergeCell ref="A3:A4"/>
    <mergeCell ref="B3:B4"/>
    <mergeCell ref="C3:G3"/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2"/>
  <sheetViews>
    <sheetView workbookViewId="0">
      <selection activeCell="A272" sqref="A272:XFD272"/>
    </sheetView>
  </sheetViews>
  <sheetFormatPr defaultRowHeight="12.75" x14ac:dyDescent="0.2"/>
  <cols>
    <col min="1" max="1" width="27.7109375" style="1" customWidth="1"/>
    <col min="2" max="2" width="34.140625" style="1" customWidth="1"/>
    <col min="3" max="5" width="13.28515625" style="1" customWidth="1"/>
    <col min="6" max="7" width="16.42578125" style="1" customWidth="1"/>
    <col min="8" max="10" width="21" style="1" customWidth="1"/>
    <col min="11" max="16384" width="9.140625" style="1"/>
  </cols>
  <sheetData>
    <row r="1" spans="1:10" ht="36.75" customHeight="1" x14ac:dyDescent="0.2">
      <c r="A1" s="100" t="s">
        <v>302</v>
      </c>
      <c r="B1" s="100"/>
      <c r="C1" s="100"/>
      <c r="D1" s="100"/>
      <c r="E1" s="100"/>
      <c r="F1" s="100"/>
      <c r="G1" s="100"/>
      <c r="H1" s="100"/>
      <c r="I1" s="100"/>
      <c r="J1" s="100"/>
    </row>
    <row r="4" spans="1:10" ht="15" customHeight="1" x14ac:dyDescent="0.2">
      <c r="A4" s="124" t="s">
        <v>267</v>
      </c>
      <c r="B4" s="122" t="s">
        <v>261</v>
      </c>
      <c r="C4" s="106" t="s">
        <v>288</v>
      </c>
      <c r="D4" s="107"/>
      <c r="E4" s="107"/>
      <c r="F4" s="107"/>
      <c r="G4" s="108"/>
      <c r="H4" s="106" t="s">
        <v>289</v>
      </c>
      <c r="I4" s="107"/>
      <c r="J4" s="107"/>
    </row>
    <row r="5" spans="1:10" ht="25.5" x14ac:dyDescent="0.2">
      <c r="A5" s="125"/>
      <c r="B5" s="123"/>
      <c r="C5" s="32" t="s">
        <v>262</v>
      </c>
      <c r="D5" s="17" t="s">
        <v>265</v>
      </c>
      <c r="E5" s="17" t="s">
        <v>266</v>
      </c>
      <c r="F5" s="17" t="s">
        <v>263</v>
      </c>
      <c r="G5" s="31" t="s">
        <v>269</v>
      </c>
      <c r="H5" s="28" t="s">
        <v>284</v>
      </c>
      <c r="I5" s="27" t="s">
        <v>282</v>
      </c>
      <c r="J5" s="27" t="s">
        <v>283</v>
      </c>
    </row>
    <row r="6" spans="1:10" x14ac:dyDescent="0.2">
      <c r="A6" s="109" t="s">
        <v>1</v>
      </c>
      <c r="B6" s="47" t="s">
        <v>58</v>
      </c>
      <c r="C6" s="33">
        <v>110</v>
      </c>
      <c r="D6" s="13">
        <v>243.35</v>
      </c>
      <c r="E6" s="13">
        <v>126.23</v>
      </c>
      <c r="F6" s="13">
        <v>6872361</v>
      </c>
      <c r="G6" s="34">
        <v>24783797</v>
      </c>
      <c r="H6" s="29">
        <f>F6/D6</f>
        <v>28240.645161290322</v>
      </c>
      <c r="I6" s="30">
        <f>F6/G6*100</f>
        <v>27.729249880476349</v>
      </c>
      <c r="J6" s="30">
        <f>G6/D6</f>
        <v>101844.24491473187</v>
      </c>
    </row>
    <row r="7" spans="1:10" x14ac:dyDescent="0.2">
      <c r="A7" s="109"/>
      <c r="B7" s="47" t="s">
        <v>22</v>
      </c>
      <c r="C7" s="33">
        <v>34</v>
      </c>
      <c r="D7" s="13">
        <v>47.96</v>
      </c>
      <c r="E7" s="13">
        <v>16.96</v>
      </c>
      <c r="F7" s="13">
        <v>933358</v>
      </c>
      <c r="G7" s="34">
        <v>5619703</v>
      </c>
      <c r="H7" s="29">
        <f t="shared" ref="H7:H70" si="0">F7/D7</f>
        <v>19461.17597998332</v>
      </c>
      <c r="I7" s="30">
        <f t="shared" ref="I7:I70" si="1">F7/G7*100</f>
        <v>16.608671312345155</v>
      </c>
      <c r="J7" s="30">
        <f t="shared" ref="J7:J70" si="2">G7/D7</f>
        <v>117174.79149291075</v>
      </c>
    </row>
    <row r="8" spans="1:10" x14ac:dyDescent="0.2">
      <c r="A8" s="109"/>
      <c r="B8" s="47" t="s">
        <v>4</v>
      </c>
      <c r="C8" s="33">
        <v>50</v>
      </c>
      <c r="D8" s="13">
        <v>76.199999999999989</v>
      </c>
      <c r="E8" s="13">
        <v>21.66</v>
      </c>
      <c r="F8" s="13">
        <v>878985</v>
      </c>
      <c r="G8" s="34">
        <v>6115324</v>
      </c>
      <c r="H8" s="29">
        <f t="shared" si="0"/>
        <v>11535.236220472443</v>
      </c>
      <c r="I8" s="30">
        <f t="shared" si="1"/>
        <v>14.373482091872811</v>
      </c>
      <c r="J8" s="30">
        <f t="shared" si="2"/>
        <v>80253.595800524941</v>
      </c>
    </row>
    <row r="9" spans="1:10" x14ac:dyDescent="0.2">
      <c r="A9" s="109"/>
      <c r="B9" s="47" t="s">
        <v>185</v>
      </c>
      <c r="C9" s="33">
        <v>547</v>
      </c>
      <c r="D9" s="13">
        <v>1261.42</v>
      </c>
      <c r="E9" s="13">
        <v>730.37</v>
      </c>
      <c r="F9" s="13">
        <v>43601949</v>
      </c>
      <c r="G9" s="34">
        <v>130848972</v>
      </c>
      <c r="H9" s="29">
        <f t="shared" si="0"/>
        <v>34565.766358548302</v>
      </c>
      <c r="I9" s="30">
        <f t="shared" si="1"/>
        <v>33.32234738535049</v>
      </c>
      <c r="J9" s="30">
        <f t="shared" si="2"/>
        <v>103731.48673716921</v>
      </c>
    </row>
    <row r="10" spans="1:10" x14ac:dyDescent="0.2">
      <c r="A10" s="109"/>
      <c r="B10" s="47" t="s">
        <v>148</v>
      </c>
      <c r="C10" s="33">
        <v>271</v>
      </c>
      <c r="D10" s="13">
        <v>580.62</v>
      </c>
      <c r="E10" s="13">
        <v>314.33999999999997</v>
      </c>
      <c r="F10" s="13">
        <v>12750254</v>
      </c>
      <c r="G10" s="34">
        <v>61283022</v>
      </c>
      <c r="H10" s="29">
        <f t="shared" si="0"/>
        <v>21959.722365746959</v>
      </c>
      <c r="I10" s="30">
        <f t="shared" si="1"/>
        <v>20.80552424454525</v>
      </c>
      <c r="J10" s="30">
        <f t="shared" si="2"/>
        <v>105547.55606076264</v>
      </c>
    </row>
    <row r="11" spans="1:10" x14ac:dyDescent="0.2">
      <c r="A11" s="109"/>
      <c r="B11" s="47" t="s">
        <v>84</v>
      </c>
      <c r="C11" s="33">
        <v>147</v>
      </c>
      <c r="D11" s="13">
        <v>219.54</v>
      </c>
      <c r="E11" s="13">
        <v>70.039999999999992</v>
      </c>
      <c r="F11" s="13">
        <v>3948018</v>
      </c>
      <c r="G11" s="34">
        <v>12352301</v>
      </c>
      <c r="H11" s="29">
        <f t="shared" si="0"/>
        <v>17983.137469253896</v>
      </c>
      <c r="I11" s="30">
        <f t="shared" si="1"/>
        <v>31.961802096629611</v>
      </c>
      <c r="J11" s="30">
        <f t="shared" si="2"/>
        <v>56264.466612006923</v>
      </c>
    </row>
    <row r="12" spans="1:10" x14ac:dyDescent="0.2">
      <c r="A12" s="109"/>
      <c r="B12" s="47" t="s">
        <v>88</v>
      </c>
      <c r="C12" s="33">
        <v>140</v>
      </c>
      <c r="D12" s="13">
        <v>282.47000000000003</v>
      </c>
      <c r="E12" s="13">
        <v>140.69999999999999</v>
      </c>
      <c r="F12" s="13">
        <v>7217975</v>
      </c>
      <c r="G12" s="34">
        <v>35688089</v>
      </c>
      <c r="H12" s="29">
        <f t="shared" si="0"/>
        <v>25553.067582398129</v>
      </c>
      <c r="I12" s="30">
        <f t="shared" si="1"/>
        <v>20.225165320563956</v>
      </c>
      <c r="J12" s="30">
        <f t="shared" si="2"/>
        <v>126342.93553297695</v>
      </c>
    </row>
    <row r="13" spans="1:10" x14ac:dyDescent="0.2">
      <c r="A13" s="109"/>
      <c r="B13" s="47" t="s">
        <v>114</v>
      </c>
      <c r="C13" s="33">
        <v>297</v>
      </c>
      <c r="D13" s="13">
        <v>509.98</v>
      </c>
      <c r="E13" s="13">
        <v>189.81</v>
      </c>
      <c r="F13" s="13">
        <v>10335079</v>
      </c>
      <c r="G13" s="34">
        <v>43877579</v>
      </c>
      <c r="H13" s="29">
        <f t="shared" si="0"/>
        <v>20265.655515902585</v>
      </c>
      <c r="I13" s="30">
        <f t="shared" si="1"/>
        <v>23.554351073016129</v>
      </c>
      <c r="J13" s="30">
        <f t="shared" si="2"/>
        <v>86037.842660496492</v>
      </c>
    </row>
    <row r="14" spans="1:10" x14ac:dyDescent="0.2">
      <c r="A14" s="109"/>
      <c r="B14" s="47" t="s">
        <v>54</v>
      </c>
      <c r="C14" s="33">
        <v>118</v>
      </c>
      <c r="D14" s="13">
        <v>232.74</v>
      </c>
      <c r="E14" s="13">
        <v>118.97</v>
      </c>
      <c r="F14" s="13">
        <v>16888386</v>
      </c>
      <c r="G14" s="34">
        <v>43669827</v>
      </c>
      <c r="H14" s="29">
        <f t="shared" si="0"/>
        <v>72563.315287445221</v>
      </c>
      <c r="I14" s="30">
        <f t="shared" si="1"/>
        <v>38.672894215953733</v>
      </c>
      <c r="J14" s="30">
        <f t="shared" si="2"/>
        <v>187633.52668213457</v>
      </c>
    </row>
    <row r="15" spans="1:10" x14ac:dyDescent="0.2">
      <c r="A15" s="109"/>
      <c r="B15" s="47" t="s">
        <v>105</v>
      </c>
      <c r="C15" s="33">
        <v>337</v>
      </c>
      <c r="D15" s="13">
        <v>2647.2599999999998</v>
      </c>
      <c r="E15" s="13">
        <v>2465.02</v>
      </c>
      <c r="F15" s="13">
        <v>30476124</v>
      </c>
      <c r="G15" s="34">
        <v>99576528</v>
      </c>
      <c r="H15" s="29">
        <f t="shared" si="0"/>
        <v>11512.327463112804</v>
      </c>
      <c r="I15" s="30">
        <f t="shared" si="1"/>
        <v>30.605730699909522</v>
      </c>
      <c r="J15" s="30">
        <f t="shared" si="2"/>
        <v>37614.940731171104</v>
      </c>
    </row>
    <row r="16" spans="1:10" x14ac:dyDescent="0.2">
      <c r="A16" s="109"/>
      <c r="B16" s="47" t="s">
        <v>19</v>
      </c>
      <c r="C16" s="33">
        <v>33</v>
      </c>
      <c r="D16" s="13">
        <v>40.89</v>
      </c>
      <c r="E16" s="13">
        <v>8.89</v>
      </c>
      <c r="F16" s="13">
        <v>878933</v>
      </c>
      <c r="G16" s="34">
        <v>2637331</v>
      </c>
      <c r="H16" s="29">
        <f t="shared" si="0"/>
        <v>21495.059916850085</v>
      </c>
      <c r="I16" s="30">
        <f t="shared" si="1"/>
        <v>33.326609363784826</v>
      </c>
      <c r="J16" s="30">
        <f t="shared" si="2"/>
        <v>64498.190266568839</v>
      </c>
    </row>
    <row r="17" spans="1:11" x14ac:dyDescent="0.2">
      <c r="A17" s="109"/>
      <c r="B17" s="47" t="s">
        <v>77</v>
      </c>
      <c r="C17" s="33">
        <v>151</v>
      </c>
      <c r="D17" s="13">
        <v>260.17</v>
      </c>
      <c r="E17" s="13">
        <v>95.460000000000008</v>
      </c>
      <c r="F17" s="13">
        <v>4592991</v>
      </c>
      <c r="G17" s="34">
        <v>18898489</v>
      </c>
      <c r="H17" s="29">
        <f t="shared" si="0"/>
        <v>17653.807126109848</v>
      </c>
      <c r="I17" s="30">
        <f t="shared" si="1"/>
        <v>24.303482675255147</v>
      </c>
      <c r="J17" s="30">
        <f t="shared" si="2"/>
        <v>72639.001422147048</v>
      </c>
    </row>
    <row r="18" spans="1:11" x14ac:dyDescent="0.2">
      <c r="A18" s="109"/>
      <c r="B18" s="47" t="s">
        <v>29</v>
      </c>
      <c r="C18" s="33">
        <v>84</v>
      </c>
      <c r="D18" s="13">
        <v>133.25</v>
      </c>
      <c r="E18" s="13">
        <v>42.78</v>
      </c>
      <c r="F18" s="13">
        <v>2541895</v>
      </c>
      <c r="G18" s="34">
        <v>13603834</v>
      </c>
      <c r="H18" s="29">
        <f t="shared" si="0"/>
        <v>19076.135084427766</v>
      </c>
      <c r="I18" s="30">
        <f t="shared" si="1"/>
        <v>18.685136851861024</v>
      </c>
      <c r="J18" s="30">
        <f t="shared" si="2"/>
        <v>102092.56285178236</v>
      </c>
    </row>
    <row r="19" spans="1:11" x14ac:dyDescent="0.2">
      <c r="A19" s="109"/>
      <c r="B19" s="47" t="s">
        <v>43</v>
      </c>
      <c r="C19" s="33">
        <v>63</v>
      </c>
      <c r="D19" s="13">
        <v>85.21</v>
      </c>
      <c r="E19" s="13">
        <v>22.84</v>
      </c>
      <c r="F19" s="13">
        <v>2339543</v>
      </c>
      <c r="G19" s="34">
        <v>20291467</v>
      </c>
      <c r="H19" s="29">
        <f t="shared" si="0"/>
        <v>27456.202323670932</v>
      </c>
      <c r="I19" s="30">
        <f t="shared" si="1"/>
        <v>11.529688809586808</v>
      </c>
      <c r="J19" s="30">
        <f t="shared" si="2"/>
        <v>238134.80812111255</v>
      </c>
    </row>
    <row r="20" spans="1:11" x14ac:dyDescent="0.2">
      <c r="A20" s="109"/>
      <c r="B20" s="47" t="s">
        <v>59</v>
      </c>
      <c r="C20" s="33">
        <v>82</v>
      </c>
      <c r="D20" s="13">
        <v>183.24</v>
      </c>
      <c r="E20" s="13">
        <v>102.56</v>
      </c>
      <c r="F20" s="13">
        <v>4157475</v>
      </c>
      <c r="G20" s="34">
        <v>13233323</v>
      </c>
      <c r="H20" s="29">
        <f t="shared" si="0"/>
        <v>22688.686967910937</v>
      </c>
      <c r="I20" s="30">
        <f t="shared" si="1"/>
        <v>31.416712189372237</v>
      </c>
      <c r="J20" s="30">
        <f t="shared" si="2"/>
        <v>72218.527614058068</v>
      </c>
    </row>
    <row r="21" spans="1:11" x14ac:dyDescent="0.2">
      <c r="A21" s="109"/>
      <c r="B21" s="47" t="s">
        <v>30</v>
      </c>
      <c r="C21" s="33">
        <v>52</v>
      </c>
      <c r="D21" s="13">
        <v>68.290000000000006</v>
      </c>
      <c r="E21" s="13">
        <v>16.27</v>
      </c>
      <c r="F21" s="13">
        <v>1375437</v>
      </c>
      <c r="G21" s="34">
        <v>10622048</v>
      </c>
      <c r="H21" s="29">
        <f t="shared" si="0"/>
        <v>20141.118758236928</v>
      </c>
      <c r="I21" s="30">
        <f t="shared" si="1"/>
        <v>12.948887069612189</v>
      </c>
      <c r="J21" s="30">
        <f t="shared" si="2"/>
        <v>155543.24205593791</v>
      </c>
    </row>
    <row r="22" spans="1:11" x14ac:dyDescent="0.2">
      <c r="A22" s="109"/>
      <c r="B22" s="47" t="s">
        <v>31</v>
      </c>
      <c r="C22" s="33">
        <v>70</v>
      </c>
      <c r="D22" s="13">
        <v>150.38</v>
      </c>
      <c r="E22" s="13">
        <v>73.88</v>
      </c>
      <c r="F22" s="13">
        <v>3850579</v>
      </c>
      <c r="G22" s="34">
        <v>9550425</v>
      </c>
      <c r="H22" s="29">
        <f t="shared" si="0"/>
        <v>25605.658997207076</v>
      </c>
      <c r="I22" s="30">
        <f t="shared" si="1"/>
        <v>40.318404678325834</v>
      </c>
      <c r="J22" s="30">
        <f t="shared" si="2"/>
        <v>63508.611517489029</v>
      </c>
    </row>
    <row r="23" spans="1:11" x14ac:dyDescent="0.2">
      <c r="A23" s="109"/>
      <c r="B23" s="47" t="s">
        <v>32</v>
      </c>
      <c r="C23" s="33">
        <v>61</v>
      </c>
      <c r="D23" s="13">
        <v>104.15</v>
      </c>
      <c r="E23" s="13">
        <v>40.32</v>
      </c>
      <c r="F23" s="13">
        <v>2784000</v>
      </c>
      <c r="G23" s="34">
        <v>11037386</v>
      </c>
      <c r="H23" s="29">
        <f t="shared" si="0"/>
        <v>26730.676908305326</v>
      </c>
      <c r="I23" s="30">
        <f t="shared" si="1"/>
        <v>25.22336357539729</v>
      </c>
      <c r="J23" s="30">
        <f t="shared" si="2"/>
        <v>105975.86173787806</v>
      </c>
    </row>
    <row r="24" spans="1:11" x14ac:dyDescent="0.2">
      <c r="A24" s="109"/>
      <c r="B24" s="47" t="s">
        <v>260</v>
      </c>
      <c r="C24" s="33">
        <v>4</v>
      </c>
      <c r="D24" s="13" t="s">
        <v>286</v>
      </c>
      <c r="E24" s="13" t="s">
        <v>286</v>
      </c>
      <c r="F24" s="13" t="s">
        <v>286</v>
      </c>
      <c r="G24" s="34" t="s">
        <v>286</v>
      </c>
      <c r="H24" s="13" t="s">
        <v>286</v>
      </c>
      <c r="I24" s="13" t="s">
        <v>286</v>
      </c>
      <c r="J24" s="13" t="s">
        <v>286</v>
      </c>
      <c r="K24" s="13"/>
    </row>
    <row r="25" spans="1:11" x14ac:dyDescent="0.2">
      <c r="A25" s="109"/>
      <c r="B25" s="47" t="s">
        <v>253</v>
      </c>
      <c r="C25" s="33">
        <v>2854</v>
      </c>
      <c r="D25" s="13">
        <v>6433.1200000000008</v>
      </c>
      <c r="E25" s="13">
        <v>3733.81</v>
      </c>
      <c r="F25" s="13">
        <v>152627465</v>
      </c>
      <c r="G25" s="34">
        <v>942764018</v>
      </c>
      <c r="H25" s="29">
        <f t="shared" si="0"/>
        <v>23725.263169348618</v>
      </c>
      <c r="I25" s="30">
        <f t="shared" si="1"/>
        <v>16.189360442901418</v>
      </c>
      <c r="J25" s="30">
        <f t="shared" si="2"/>
        <v>146548.48937995869</v>
      </c>
    </row>
    <row r="26" spans="1:11" x14ac:dyDescent="0.2">
      <c r="A26" s="109"/>
      <c r="B26" s="47" t="s">
        <v>24</v>
      </c>
      <c r="C26" s="33">
        <v>59</v>
      </c>
      <c r="D26" s="13">
        <v>104.15</v>
      </c>
      <c r="E26" s="13">
        <v>50.489999999999995</v>
      </c>
      <c r="F26" s="13">
        <v>2507351</v>
      </c>
      <c r="G26" s="34">
        <v>15520666</v>
      </c>
      <c r="H26" s="29">
        <f t="shared" si="0"/>
        <v>24074.421507441188</v>
      </c>
      <c r="I26" s="30">
        <f t="shared" si="1"/>
        <v>16.154918867527979</v>
      </c>
      <c r="J26" s="30">
        <f t="shared" si="2"/>
        <v>149022.23715794526</v>
      </c>
    </row>
    <row r="27" spans="1:11" x14ac:dyDescent="0.2">
      <c r="A27" s="109"/>
      <c r="B27" s="47" t="s">
        <v>113</v>
      </c>
      <c r="C27" s="33">
        <v>159</v>
      </c>
      <c r="D27" s="13">
        <v>289.12</v>
      </c>
      <c r="E27" s="13">
        <v>121.63</v>
      </c>
      <c r="F27" s="13">
        <v>8807556</v>
      </c>
      <c r="G27" s="34">
        <v>63895378</v>
      </c>
      <c r="H27" s="29">
        <f t="shared" si="0"/>
        <v>30463.323187603764</v>
      </c>
      <c r="I27" s="30">
        <f t="shared" si="1"/>
        <v>13.784339768676226</v>
      </c>
      <c r="J27" s="30">
        <f t="shared" si="2"/>
        <v>220999.50885445491</v>
      </c>
    </row>
    <row r="28" spans="1:11" x14ac:dyDescent="0.2">
      <c r="A28" s="109"/>
      <c r="B28" s="47" t="s">
        <v>23</v>
      </c>
      <c r="C28" s="33">
        <v>32</v>
      </c>
      <c r="D28" s="13">
        <v>60.5</v>
      </c>
      <c r="E28" s="13">
        <v>31.5</v>
      </c>
      <c r="F28" s="13">
        <v>1593099</v>
      </c>
      <c r="G28" s="34">
        <v>3200530</v>
      </c>
      <c r="H28" s="29">
        <f t="shared" si="0"/>
        <v>26332.214876033056</v>
      </c>
      <c r="I28" s="30">
        <f t="shared" si="1"/>
        <v>49.776099583506486</v>
      </c>
      <c r="J28" s="30">
        <f t="shared" si="2"/>
        <v>52901.32231404959</v>
      </c>
    </row>
    <row r="29" spans="1:11" x14ac:dyDescent="0.2">
      <c r="A29" s="109"/>
      <c r="B29" s="47" t="s">
        <v>1</v>
      </c>
      <c r="C29" s="33">
        <v>8373</v>
      </c>
      <c r="D29" s="13">
        <v>24836.05</v>
      </c>
      <c r="E29" s="13">
        <v>17164.48</v>
      </c>
      <c r="F29" s="13">
        <v>752757476</v>
      </c>
      <c r="G29" s="34">
        <v>2606293960</v>
      </c>
      <c r="H29" s="29">
        <f t="shared" si="0"/>
        <v>30309.065894133731</v>
      </c>
      <c r="I29" s="30">
        <f t="shared" si="1"/>
        <v>28.882293691844339</v>
      </c>
      <c r="J29" s="30">
        <f t="shared" si="2"/>
        <v>104939.95462241379</v>
      </c>
    </row>
    <row r="30" spans="1:11" x14ac:dyDescent="0.2">
      <c r="A30" s="109"/>
      <c r="B30" s="47" t="s">
        <v>97</v>
      </c>
      <c r="C30" s="33">
        <v>211</v>
      </c>
      <c r="D30" s="13">
        <v>400.21000000000004</v>
      </c>
      <c r="E30" s="13">
        <v>159.86000000000001</v>
      </c>
      <c r="F30" s="13">
        <v>7269999</v>
      </c>
      <c r="G30" s="34">
        <v>29770343</v>
      </c>
      <c r="H30" s="29">
        <f t="shared" si="0"/>
        <v>18165.460633167586</v>
      </c>
      <c r="I30" s="30">
        <f t="shared" si="1"/>
        <v>24.420272887013763</v>
      </c>
      <c r="J30" s="30">
        <f t="shared" si="2"/>
        <v>74386.804427675466</v>
      </c>
    </row>
    <row r="31" spans="1:11" x14ac:dyDescent="0.2">
      <c r="A31" s="109"/>
      <c r="B31" s="47" t="s">
        <v>2</v>
      </c>
      <c r="C31" s="33">
        <v>83</v>
      </c>
      <c r="D31" s="13">
        <v>161.55000000000001</v>
      </c>
      <c r="E31" s="13">
        <v>80.25</v>
      </c>
      <c r="F31" s="13">
        <v>4188261</v>
      </c>
      <c r="G31" s="34">
        <v>10366534</v>
      </c>
      <c r="H31" s="29">
        <f t="shared" si="0"/>
        <v>25925.478180129991</v>
      </c>
      <c r="I31" s="30">
        <f t="shared" si="1"/>
        <v>40.401748549708131</v>
      </c>
      <c r="J31" s="30">
        <f t="shared" si="2"/>
        <v>64169.19839059114</v>
      </c>
    </row>
    <row r="32" spans="1:11" x14ac:dyDescent="0.2">
      <c r="A32" s="109"/>
      <c r="B32" s="47" t="s">
        <v>78</v>
      </c>
      <c r="C32" s="33">
        <v>323</v>
      </c>
      <c r="D32" s="13">
        <v>673.37</v>
      </c>
      <c r="E32" s="13">
        <v>349.03</v>
      </c>
      <c r="F32" s="13">
        <v>10750769</v>
      </c>
      <c r="G32" s="34">
        <v>48797526</v>
      </c>
      <c r="H32" s="29">
        <f t="shared" si="0"/>
        <v>15965.619198954511</v>
      </c>
      <c r="I32" s="30">
        <f t="shared" si="1"/>
        <v>22.031381263058293</v>
      </c>
      <c r="J32" s="30">
        <f t="shared" si="2"/>
        <v>72467.627010410317</v>
      </c>
    </row>
    <row r="33" spans="1:10" x14ac:dyDescent="0.2">
      <c r="A33" s="109"/>
      <c r="B33" s="47" t="s">
        <v>243</v>
      </c>
      <c r="C33" s="33">
        <v>1705</v>
      </c>
      <c r="D33" s="13">
        <v>3485.11</v>
      </c>
      <c r="E33" s="13">
        <v>1789.15</v>
      </c>
      <c r="F33" s="13">
        <v>77080523</v>
      </c>
      <c r="G33" s="34">
        <v>367287157</v>
      </c>
      <c r="H33" s="29">
        <f t="shared" si="0"/>
        <v>22117.099029872799</v>
      </c>
      <c r="I33" s="30">
        <f t="shared" si="1"/>
        <v>20.986446580270705</v>
      </c>
      <c r="J33" s="30">
        <f t="shared" si="2"/>
        <v>105387.53640487674</v>
      </c>
    </row>
    <row r="34" spans="1:10" x14ac:dyDescent="0.2">
      <c r="A34" s="109"/>
      <c r="B34" s="47" t="s">
        <v>247</v>
      </c>
      <c r="C34" s="33">
        <v>2580</v>
      </c>
      <c r="D34" s="13">
        <v>5955.0300000000007</v>
      </c>
      <c r="E34" s="13">
        <v>3303.8599999999997</v>
      </c>
      <c r="F34" s="13">
        <v>130587242</v>
      </c>
      <c r="G34" s="34">
        <v>522879289</v>
      </c>
      <c r="H34" s="29">
        <f t="shared" si="0"/>
        <v>21928.897419492427</v>
      </c>
      <c r="I34" s="30">
        <f t="shared" si="1"/>
        <v>24.974644195555427</v>
      </c>
      <c r="J34" s="30">
        <f t="shared" si="2"/>
        <v>87804.643973246144</v>
      </c>
    </row>
    <row r="35" spans="1:10" x14ac:dyDescent="0.2">
      <c r="A35" s="109"/>
      <c r="B35" s="47" t="s">
        <v>99</v>
      </c>
      <c r="C35" s="33">
        <v>281</v>
      </c>
      <c r="D35" s="13">
        <v>630.53</v>
      </c>
      <c r="E35" s="13">
        <v>328.53999999999996</v>
      </c>
      <c r="F35" s="13">
        <v>15672846</v>
      </c>
      <c r="G35" s="34">
        <v>43363160</v>
      </c>
      <c r="H35" s="29">
        <f t="shared" si="0"/>
        <v>24856.622206714987</v>
      </c>
      <c r="I35" s="30">
        <f t="shared" si="1"/>
        <v>36.143228491650511</v>
      </c>
      <c r="J35" s="30">
        <f t="shared" si="2"/>
        <v>68772.556420788867</v>
      </c>
    </row>
    <row r="36" spans="1:10" x14ac:dyDescent="0.2">
      <c r="A36" s="109"/>
      <c r="B36" s="47" t="s">
        <v>167</v>
      </c>
      <c r="C36" s="33">
        <v>476</v>
      </c>
      <c r="D36" s="13">
        <v>1101.5999999999999</v>
      </c>
      <c r="E36" s="13">
        <v>610.41999999999996</v>
      </c>
      <c r="F36" s="13">
        <v>25066162</v>
      </c>
      <c r="G36" s="34">
        <v>96785294</v>
      </c>
      <c r="H36" s="29">
        <f t="shared" si="0"/>
        <v>22754.322803195355</v>
      </c>
      <c r="I36" s="30">
        <f t="shared" si="1"/>
        <v>25.898730028138367</v>
      </c>
      <c r="J36" s="30">
        <f t="shared" si="2"/>
        <v>87858.836238198986</v>
      </c>
    </row>
    <row r="37" spans="1:10" x14ac:dyDescent="0.2">
      <c r="A37" s="109"/>
      <c r="B37" s="47" t="s">
        <v>12</v>
      </c>
      <c r="C37" s="33">
        <v>28</v>
      </c>
      <c r="D37" s="13">
        <v>41.57</v>
      </c>
      <c r="E37" s="13">
        <v>18.73</v>
      </c>
      <c r="F37" s="13">
        <v>906183</v>
      </c>
      <c r="G37" s="34">
        <v>1902916</v>
      </c>
      <c r="H37" s="29">
        <f t="shared" si="0"/>
        <v>21798.965600192445</v>
      </c>
      <c r="I37" s="30">
        <f t="shared" si="1"/>
        <v>47.62075677539103</v>
      </c>
      <c r="J37" s="30">
        <f t="shared" si="2"/>
        <v>45776.18474861679</v>
      </c>
    </row>
    <row r="38" spans="1:10" x14ac:dyDescent="0.2">
      <c r="A38" s="109"/>
      <c r="B38" s="47" t="s">
        <v>7</v>
      </c>
      <c r="C38" s="33">
        <v>22</v>
      </c>
      <c r="D38" s="13">
        <v>31.75</v>
      </c>
      <c r="E38" s="13">
        <v>9.7800000000000011</v>
      </c>
      <c r="F38" s="13">
        <v>557443</v>
      </c>
      <c r="G38" s="34">
        <v>3702381</v>
      </c>
      <c r="H38" s="29">
        <f t="shared" si="0"/>
        <v>17557.259842519685</v>
      </c>
      <c r="I38" s="30">
        <f t="shared" si="1"/>
        <v>15.056338070014943</v>
      </c>
      <c r="J38" s="30">
        <f t="shared" si="2"/>
        <v>116610.4251968504</v>
      </c>
    </row>
    <row r="39" spans="1:10" x14ac:dyDescent="0.2">
      <c r="A39" s="109"/>
      <c r="B39" s="47" t="s">
        <v>48</v>
      </c>
      <c r="C39" s="33">
        <v>90</v>
      </c>
      <c r="D39" s="13">
        <v>203.38</v>
      </c>
      <c r="E39" s="13">
        <v>127.03999999999999</v>
      </c>
      <c r="F39" s="13">
        <v>4415821</v>
      </c>
      <c r="G39" s="34">
        <v>31080857</v>
      </c>
      <c r="H39" s="29">
        <f t="shared" si="0"/>
        <v>21712.169338184678</v>
      </c>
      <c r="I39" s="30">
        <f t="shared" si="1"/>
        <v>14.207526517045524</v>
      </c>
      <c r="J39" s="30">
        <f t="shared" si="2"/>
        <v>152821.59996066478</v>
      </c>
    </row>
    <row r="40" spans="1:10" x14ac:dyDescent="0.2">
      <c r="A40" s="109"/>
      <c r="B40" s="47" t="s">
        <v>39</v>
      </c>
      <c r="C40" s="33">
        <v>87</v>
      </c>
      <c r="D40" s="13">
        <v>291.66000000000003</v>
      </c>
      <c r="E40" s="13">
        <v>208.7</v>
      </c>
      <c r="F40" s="13">
        <v>4922585</v>
      </c>
      <c r="G40" s="34">
        <v>10759499</v>
      </c>
      <c r="H40" s="29">
        <f t="shared" si="0"/>
        <v>16877.820064458614</v>
      </c>
      <c r="I40" s="30">
        <f t="shared" si="1"/>
        <v>45.751061457415446</v>
      </c>
      <c r="J40" s="30">
        <f t="shared" si="2"/>
        <v>36890.554069807309</v>
      </c>
    </row>
    <row r="41" spans="1:10" x14ac:dyDescent="0.2">
      <c r="A41" s="109"/>
      <c r="B41" s="47" t="s">
        <v>191</v>
      </c>
      <c r="C41" s="33">
        <v>808</v>
      </c>
      <c r="D41" s="13">
        <v>1639.01</v>
      </c>
      <c r="E41" s="13">
        <v>854.76</v>
      </c>
      <c r="F41" s="13">
        <v>31382005</v>
      </c>
      <c r="G41" s="34">
        <v>168129355</v>
      </c>
      <c r="H41" s="29">
        <f t="shared" si="0"/>
        <v>19146.927108437412</v>
      </c>
      <c r="I41" s="30">
        <f t="shared" si="1"/>
        <v>18.665393083795507</v>
      </c>
      <c r="J41" s="30">
        <f t="shared" si="2"/>
        <v>102579.82257582321</v>
      </c>
    </row>
    <row r="42" spans="1:10" x14ac:dyDescent="0.2">
      <c r="A42" s="109"/>
      <c r="B42" s="47" t="s">
        <v>5</v>
      </c>
      <c r="C42" s="33">
        <v>35</v>
      </c>
      <c r="D42" s="13">
        <v>118.83</v>
      </c>
      <c r="E42" s="13">
        <v>81.66</v>
      </c>
      <c r="F42" s="13">
        <v>2279908</v>
      </c>
      <c r="G42" s="34">
        <v>4950700</v>
      </c>
      <c r="H42" s="29">
        <f t="shared" si="0"/>
        <v>19186.299755953885</v>
      </c>
      <c r="I42" s="30">
        <f t="shared" si="1"/>
        <v>46.052235037469444</v>
      </c>
      <c r="J42" s="30">
        <f t="shared" si="2"/>
        <v>41662.038205840276</v>
      </c>
    </row>
    <row r="43" spans="1:10" x14ac:dyDescent="0.2">
      <c r="A43" s="109"/>
      <c r="B43" s="47" t="s">
        <v>73</v>
      </c>
      <c r="C43" s="33">
        <v>357</v>
      </c>
      <c r="D43" s="13">
        <v>851.92000000000007</v>
      </c>
      <c r="E43" s="13">
        <v>482.66999999999996</v>
      </c>
      <c r="F43" s="13">
        <v>21355970</v>
      </c>
      <c r="G43" s="34">
        <v>57914048</v>
      </c>
      <c r="H43" s="29">
        <f t="shared" si="0"/>
        <v>25068.046295426797</v>
      </c>
      <c r="I43" s="30">
        <f t="shared" si="1"/>
        <v>36.875284559628781</v>
      </c>
      <c r="J43" s="30">
        <f t="shared" si="2"/>
        <v>67980.617898394208</v>
      </c>
    </row>
    <row r="44" spans="1:10" x14ac:dyDescent="0.2">
      <c r="A44" s="109"/>
      <c r="B44" s="47" t="s">
        <v>79</v>
      </c>
      <c r="C44" s="33">
        <v>117</v>
      </c>
      <c r="D44" s="13">
        <v>236.27</v>
      </c>
      <c r="E44" s="13">
        <v>110.97</v>
      </c>
      <c r="F44" s="13">
        <v>5380932</v>
      </c>
      <c r="G44" s="34">
        <v>19988756</v>
      </c>
      <c r="H44" s="29">
        <f t="shared" si="0"/>
        <v>22774.503745714646</v>
      </c>
      <c r="I44" s="30">
        <f t="shared" si="1"/>
        <v>26.919794308360164</v>
      </c>
      <c r="J44" s="30">
        <f t="shared" si="2"/>
        <v>84601.328988022171</v>
      </c>
    </row>
    <row r="45" spans="1:10" x14ac:dyDescent="0.2">
      <c r="A45" s="109"/>
      <c r="B45" s="47" t="s">
        <v>33</v>
      </c>
      <c r="C45" s="33">
        <v>92</v>
      </c>
      <c r="D45" s="13">
        <v>140.59</v>
      </c>
      <c r="E45" s="13">
        <v>49.44</v>
      </c>
      <c r="F45" s="13">
        <v>4617110</v>
      </c>
      <c r="G45" s="34">
        <v>14215264</v>
      </c>
      <c r="H45" s="29">
        <f t="shared" si="0"/>
        <v>32840.95597126396</v>
      </c>
      <c r="I45" s="30">
        <f t="shared" si="1"/>
        <v>32.47994550083628</v>
      </c>
      <c r="J45" s="30">
        <f t="shared" si="2"/>
        <v>101111.48730350664</v>
      </c>
    </row>
    <row r="46" spans="1:10" x14ac:dyDescent="0.2">
      <c r="A46" s="109"/>
      <c r="B46" s="47" t="s">
        <v>40</v>
      </c>
      <c r="C46" s="33">
        <v>60</v>
      </c>
      <c r="D46" s="13">
        <v>92.46</v>
      </c>
      <c r="E46" s="13">
        <v>39.86</v>
      </c>
      <c r="F46" s="13">
        <v>1867953</v>
      </c>
      <c r="G46" s="34">
        <v>5616826</v>
      </c>
      <c r="H46" s="29">
        <f t="shared" si="0"/>
        <v>20202.82284231019</v>
      </c>
      <c r="I46" s="30">
        <f t="shared" si="1"/>
        <v>33.256380026726838</v>
      </c>
      <c r="J46" s="30">
        <f t="shared" si="2"/>
        <v>60748.712956954361</v>
      </c>
    </row>
    <row r="47" spans="1:10" x14ac:dyDescent="0.2">
      <c r="A47" s="109"/>
      <c r="B47" s="47" t="s">
        <v>46</v>
      </c>
      <c r="C47" s="33">
        <v>68</v>
      </c>
      <c r="D47" s="13">
        <v>113.33</v>
      </c>
      <c r="E47" s="13">
        <v>47.92</v>
      </c>
      <c r="F47" s="13">
        <v>2644893</v>
      </c>
      <c r="G47" s="34">
        <v>5291085</v>
      </c>
      <c r="H47" s="29">
        <f t="shared" si="0"/>
        <v>23337.977587576104</v>
      </c>
      <c r="I47" s="30">
        <f t="shared" si="1"/>
        <v>49.987724634928377</v>
      </c>
      <c r="J47" s="30">
        <f t="shared" si="2"/>
        <v>46687.417276978733</v>
      </c>
    </row>
    <row r="48" spans="1:10" x14ac:dyDescent="0.2">
      <c r="A48" s="109"/>
      <c r="B48" s="47" t="s">
        <v>60</v>
      </c>
      <c r="C48" s="33">
        <v>268</v>
      </c>
      <c r="D48" s="13">
        <v>756.88</v>
      </c>
      <c r="E48" s="13">
        <v>492.67</v>
      </c>
      <c r="F48" s="13">
        <v>19639206</v>
      </c>
      <c r="G48" s="34">
        <v>45073715</v>
      </c>
      <c r="H48" s="29">
        <f t="shared" si="0"/>
        <v>25947.582179473629</v>
      </c>
      <c r="I48" s="30">
        <f t="shared" si="1"/>
        <v>43.571305360563244</v>
      </c>
      <c r="J48" s="30">
        <f t="shared" si="2"/>
        <v>59551.99635345101</v>
      </c>
    </row>
    <row r="49" spans="1:10" x14ac:dyDescent="0.2">
      <c r="A49" s="109"/>
      <c r="B49" s="47" t="s">
        <v>8</v>
      </c>
      <c r="C49" s="33">
        <v>33</v>
      </c>
      <c r="D49" s="13">
        <v>48.68</v>
      </c>
      <c r="E49" s="13">
        <v>15.39</v>
      </c>
      <c r="F49" s="13">
        <v>776884</v>
      </c>
      <c r="G49" s="34">
        <v>2309370</v>
      </c>
      <c r="H49" s="29">
        <f t="shared" si="0"/>
        <v>15958.997534921938</v>
      </c>
      <c r="I49" s="30">
        <f t="shared" si="1"/>
        <v>33.640516677708639</v>
      </c>
      <c r="J49" s="30">
        <f t="shared" si="2"/>
        <v>47439.811010682002</v>
      </c>
    </row>
    <row r="50" spans="1:10" x14ac:dyDescent="0.2">
      <c r="A50" s="109"/>
      <c r="B50" s="47" t="s">
        <v>217</v>
      </c>
      <c r="C50" s="33">
        <v>1196</v>
      </c>
      <c r="D50" s="13">
        <v>2790.69</v>
      </c>
      <c r="E50" s="13">
        <v>1502.94</v>
      </c>
      <c r="F50" s="13">
        <v>59153337</v>
      </c>
      <c r="G50" s="34">
        <v>247271591</v>
      </c>
      <c r="H50" s="29">
        <f t="shared" si="0"/>
        <v>21196.67071584447</v>
      </c>
      <c r="I50" s="30">
        <f t="shared" si="1"/>
        <v>23.922415333187224</v>
      </c>
      <c r="J50" s="30">
        <f t="shared" si="2"/>
        <v>88605.897107883706</v>
      </c>
    </row>
    <row r="51" spans="1:10" x14ac:dyDescent="0.2">
      <c r="A51" s="109"/>
      <c r="B51" s="47" t="s">
        <v>139</v>
      </c>
      <c r="C51" s="33">
        <v>421</v>
      </c>
      <c r="D51" s="13">
        <v>811.92000000000007</v>
      </c>
      <c r="E51" s="13">
        <v>366.95</v>
      </c>
      <c r="F51" s="13">
        <v>15911541</v>
      </c>
      <c r="G51" s="34">
        <v>50578776</v>
      </c>
      <c r="H51" s="29">
        <f t="shared" si="0"/>
        <v>19597.424623115578</v>
      </c>
      <c r="I51" s="30">
        <f t="shared" si="1"/>
        <v>31.458928543466531</v>
      </c>
      <c r="J51" s="30">
        <f t="shared" si="2"/>
        <v>62295.270469997042</v>
      </c>
    </row>
    <row r="52" spans="1:10" x14ac:dyDescent="0.2">
      <c r="A52" s="109"/>
      <c r="B52" s="47" t="s">
        <v>15</v>
      </c>
      <c r="C52" s="33">
        <v>32</v>
      </c>
      <c r="D52" s="13">
        <v>32.590000000000003</v>
      </c>
      <c r="E52" s="13">
        <v>5.1300000000000008</v>
      </c>
      <c r="F52" s="13">
        <v>608258</v>
      </c>
      <c r="G52" s="34">
        <v>2303729</v>
      </c>
      <c r="H52" s="29">
        <f t="shared" si="0"/>
        <v>18663.945995704202</v>
      </c>
      <c r="I52" s="30">
        <f t="shared" si="1"/>
        <v>26.403192389382607</v>
      </c>
      <c r="J52" s="30">
        <f t="shared" si="2"/>
        <v>70688.21724455354</v>
      </c>
    </row>
    <row r="53" spans="1:10" x14ac:dyDescent="0.2">
      <c r="A53" s="109"/>
      <c r="B53" s="47" t="s">
        <v>171</v>
      </c>
      <c r="C53" s="33">
        <v>590</v>
      </c>
      <c r="D53" s="13">
        <v>1171.8699999999999</v>
      </c>
      <c r="E53" s="13">
        <v>563.65000000000009</v>
      </c>
      <c r="F53" s="13">
        <v>25074046</v>
      </c>
      <c r="G53" s="34">
        <v>80023282</v>
      </c>
      <c r="H53" s="29">
        <f t="shared" si="0"/>
        <v>21396.610545538329</v>
      </c>
      <c r="I53" s="30">
        <f t="shared" si="1"/>
        <v>31.333438686006403</v>
      </c>
      <c r="J53" s="30">
        <f t="shared" si="2"/>
        <v>68286.825330454754</v>
      </c>
    </row>
    <row r="54" spans="1:10" x14ac:dyDescent="0.2">
      <c r="A54" s="109"/>
      <c r="B54" s="47" t="s">
        <v>131</v>
      </c>
      <c r="C54" s="33">
        <v>251</v>
      </c>
      <c r="D54" s="13">
        <v>465.61</v>
      </c>
      <c r="E54" s="13">
        <v>221.18</v>
      </c>
      <c r="F54" s="13">
        <v>8212012</v>
      </c>
      <c r="G54" s="34">
        <v>47591321</v>
      </c>
      <c r="H54" s="29">
        <f t="shared" si="0"/>
        <v>17637.104014089044</v>
      </c>
      <c r="I54" s="30">
        <f t="shared" si="1"/>
        <v>17.255272237557769</v>
      </c>
      <c r="J54" s="30">
        <f t="shared" si="2"/>
        <v>102212.84121904598</v>
      </c>
    </row>
    <row r="55" spans="1:10" x14ac:dyDescent="0.2">
      <c r="A55" s="109"/>
      <c r="B55" s="47" t="s">
        <v>248</v>
      </c>
      <c r="C55" s="33">
        <v>2761</v>
      </c>
      <c r="D55" s="13">
        <v>6245.62</v>
      </c>
      <c r="E55" s="13">
        <v>3607.3599999999997</v>
      </c>
      <c r="F55" s="13">
        <v>145109638</v>
      </c>
      <c r="G55" s="34">
        <v>666772624</v>
      </c>
      <c r="H55" s="29">
        <f t="shared" si="0"/>
        <v>23233.824344100347</v>
      </c>
      <c r="I55" s="30">
        <f t="shared" si="1"/>
        <v>21.762986777933463</v>
      </c>
      <c r="J55" s="30">
        <f t="shared" si="2"/>
        <v>106758.43615205536</v>
      </c>
    </row>
    <row r="56" spans="1:10" x14ac:dyDescent="0.2">
      <c r="A56" s="109"/>
      <c r="B56" s="47" t="s">
        <v>47</v>
      </c>
      <c r="C56" s="33">
        <v>67</v>
      </c>
      <c r="D56" s="13">
        <v>127.16</v>
      </c>
      <c r="E56" s="13">
        <v>53.25</v>
      </c>
      <c r="F56" s="13">
        <v>2843363</v>
      </c>
      <c r="G56" s="34">
        <v>12840314</v>
      </c>
      <c r="H56" s="29">
        <f t="shared" si="0"/>
        <v>22360.514312676944</v>
      </c>
      <c r="I56" s="30">
        <f t="shared" si="1"/>
        <v>22.144030122627843</v>
      </c>
      <c r="J56" s="30">
        <f t="shared" si="2"/>
        <v>100977.61874803397</v>
      </c>
    </row>
    <row r="57" spans="1:10" x14ac:dyDescent="0.2">
      <c r="A57" s="109"/>
      <c r="B57" s="47" t="s">
        <v>61</v>
      </c>
      <c r="C57" s="33">
        <v>153</v>
      </c>
      <c r="D57" s="13">
        <v>244.27</v>
      </c>
      <c r="E57" s="13">
        <v>68.12</v>
      </c>
      <c r="F57" s="13">
        <v>4660575</v>
      </c>
      <c r="G57" s="34">
        <v>16331189</v>
      </c>
      <c r="H57" s="29">
        <f t="shared" si="0"/>
        <v>19079.604535964299</v>
      </c>
      <c r="I57" s="30">
        <f t="shared" si="1"/>
        <v>28.537879268925241</v>
      </c>
      <c r="J57" s="30">
        <f t="shared" si="2"/>
        <v>66857.121218323984</v>
      </c>
    </row>
    <row r="58" spans="1:10" x14ac:dyDescent="0.2">
      <c r="A58" s="109"/>
      <c r="B58" s="47" t="s">
        <v>89</v>
      </c>
      <c r="C58" s="33">
        <v>186</v>
      </c>
      <c r="D58" s="13">
        <v>540.70000000000005</v>
      </c>
      <c r="E58" s="13">
        <v>382.75</v>
      </c>
      <c r="F58" s="13">
        <v>13093865</v>
      </c>
      <c r="G58" s="34">
        <v>51405814</v>
      </c>
      <c r="H58" s="29">
        <f t="shared" si="0"/>
        <v>24216.506380617717</v>
      </c>
      <c r="I58" s="30">
        <f t="shared" si="1"/>
        <v>25.471564364295446</v>
      </c>
      <c r="J58" s="30">
        <f t="shared" si="2"/>
        <v>95072.709450712035</v>
      </c>
    </row>
    <row r="59" spans="1:10" x14ac:dyDescent="0.2">
      <c r="A59" s="109"/>
      <c r="B59" s="47" t="s">
        <v>62</v>
      </c>
      <c r="C59" s="33">
        <v>196</v>
      </c>
      <c r="D59" s="13">
        <v>410.11</v>
      </c>
      <c r="E59" s="13">
        <v>229.16000000000003</v>
      </c>
      <c r="F59" s="13">
        <v>8078266</v>
      </c>
      <c r="G59" s="34">
        <v>42752268</v>
      </c>
      <c r="H59" s="29">
        <f t="shared" si="0"/>
        <v>19697.803028455779</v>
      </c>
      <c r="I59" s="30">
        <f t="shared" si="1"/>
        <v>18.89552619758091</v>
      </c>
      <c r="J59" s="30">
        <f t="shared" si="2"/>
        <v>104245.85598985638</v>
      </c>
    </row>
    <row r="60" spans="1:10" x14ac:dyDescent="0.2">
      <c r="A60" s="109"/>
      <c r="B60" s="47" t="s">
        <v>208</v>
      </c>
      <c r="C60" s="33">
        <v>842</v>
      </c>
      <c r="D60" s="13">
        <v>1885.65</v>
      </c>
      <c r="E60" s="13">
        <v>1049.2</v>
      </c>
      <c r="F60" s="13">
        <v>38093112</v>
      </c>
      <c r="G60" s="34">
        <v>192458715</v>
      </c>
      <c r="H60" s="29">
        <f t="shared" si="0"/>
        <v>20201.581417548325</v>
      </c>
      <c r="I60" s="30">
        <f t="shared" si="1"/>
        <v>19.792874539352503</v>
      </c>
      <c r="J60" s="30">
        <f t="shared" si="2"/>
        <v>102064.91925861109</v>
      </c>
    </row>
    <row r="61" spans="1:10" x14ac:dyDescent="0.2">
      <c r="A61" s="109"/>
      <c r="B61" s="47" t="s">
        <v>125</v>
      </c>
      <c r="C61" s="33">
        <v>334</v>
      </c>
      <c r="D61" s="13">
        <v>747.88</v>
      </c>
      <c r="E61" s="13">
        <v>408.39000000000004</v>
      </c>
      <c r="F61" s="13">
        <v>17539231</v>
      </c>
      <c r="G61" s="34">
        <v>84375759</v>
      </c>
      <c r="H61" s="29">
        <f t="shared" si="0"/>
        <v>23451.932128148903</v>
      </c>
      <c r="I61" s="30">
        <f t="shared" si="1"/>
        <v>20.787049749679881</v>
      </c>
      <c r="J61" s="30">
        <f t="shared" si="2"/>
        <v>112819.9162967321</v>
      </c>
    </row>
    <row r="62" spans="1:10" x14ac:dyDescent="0.2">
      <c r="A62" s="109"/>
      <c r="B62" s="47" t="s">
        <v>145</v>
      </c>
      <c r="C62" s="33">
        <v>397</v>
      </c>
      <c r="D62" s="13">
        <v>933.82</v>
      </c>
      <c r="E62" s="13">
        <v>509.66999999999996</v>
      </c>
      <c r="F62" s="13">
        <v>19419843</v>
      </c>
      <c r="G62" s="34">
        <v>62988995</v>
      </c>
      <c r="H62" s="29">
        <f t="shared" si="0"/>
        <v>20796.130946006724</v>
      </c>
      <c r="I62" s="30">
        <f t="shared" si="1"/>
        <v>30.830533174882373</v>
      </c>
      <c r="J62" s="30">
        <f t="shared" si="2"/>
        <v>67453.036987856322</v>
      </c>
    </row>
    <row r="63" spans="1:10" x14ac:dyDescent="0.2">
      <c r="A63" s="109"/>
      <c r="B63" s="47" t="s">
        <v>156</v>
      </c>
      <c r="C63" s="33">
        <v>1081</v>
      </c>
      <c r="D63" s="13">
        <v>2771.39</v>
      </c>
      <c r="E63" s="13">
        <v>1642.83</v>
      </c>
      <c r="F63" s="13">
        <v>77456128</v>
      </c>
      <c r="G63" s="34">
        <v>205267057</v>
      </c>
      <c r="H63" s="29">
        <f t="shared" si="0"/>
        <v>27948.476396320981</v>
      </c>
      <c r="I63" s="30">
        <f t="shared" si="1"/>
        <v>37.734319930352974</v>
      </c>
      <c r="J63" s="30">
        <f t="shared" si="2"/>
        <v>74066.463760062645</v>
      </c>
    </row>
    <row r="64" spans="1:10" x14ac:dyDescent="0.2">
      <c r="A64" s="109"/>
      <c r="B64" s="47" t="s">
        <v>6</v>
      </c>
      <c r="C64" s="33">
        <v>13</v>
      </c>
      <c r="D64" s="13">
        <v>119.1</v>
      </c>
      <c r="E64" s="13">
        <v>108.85</v>
      </c>
      <c r="F64" s="13">
        <v>862111</v>
      </c>
      <c r="G64" s="34">
        <v>6938727</v>
      </c>
      <c r="H64" s="29">
        <f t="shared" si="0"/>
        <v>7238.5474391267844</v>
      </c>
      <c r="I64" s="30">
        <f t="shared" si="1"/>
        <v>12.424627745118089</v>
      </c>
      <c r="J64" s="30">
        <f t="shared" si="2"/>
        <v>58259.672544080604</v>
      </c>
    </row>
    <row r="65" spans="1:10" x14ac:dyDescent="0.2">
      <c r="A65" s="109"/>
      <c r="B65" s="47" t="s">
        <v>65</v>
      </c>
      <c r="C65" s="33">
        <v>62</v>
      </c>
      <c r="D65" s="13">
        <v>172</v>
      </c>
      <c r="E65" s="13">
        <v>102.24000000000001</v>
      </c>
      <c r="F65" s="13">
        <v>2976689</v>
      </c>
      <c r="G65" s="34">
        <v>31537739</v>
      </c>
      <c r="H65" s="29">
        <f t="shared" si="0"/>
        <v>17306.331395348836</v>
      </c>
      <c r="I65" s="30">
        <f t="shared" si="1"/>
        <v>9.4384984288188818</v>
      </c>
      <c r="J65" s="30">
        <f t="shared" si="2"/>
        <v>183358.9476744186</v>
      </c>
    </row>
    <row r="66" spans="1:10" x14ac:dyDescent="0.2">
      <c r="A66" s="109"/>
      <c r="B66" s="47" t="s">
        <v>26</v>
      </c>
      <c r="C66" s="33">
        <v>99</v>
      </c>
      <c r="D66" s="13">
        <v>239.4</v>
      </c>
      <c r="E66" s="13">
        <v>137.31</v>
      </c>
      <c r="F66" s="13">
        <v>3678573</v>
      </c>
      <c r="G66" s="34">
        <v>13302810</v>
      </c>
      <c r="H66" s="29">
        <f t="shared" si="0"/>
        <v>15365.802005012531</v>
      </c>
      <c r="I66" s="30">
        <f t="shared" si="1"/>
        <v>27.652601217336787</v>
      </c>
      <c r="J66" s="30">
        <f t="shared" si="2"/>
        <v>55567.293233082702</v>
      </c>
    </row>
    <row r="67" spans="1:10" s="9" customFormat="1" x14ac:dyDescent="0.2">
      <c r="A67" s="105"/>
      <c r="B67" s="48" t="s">
        <v>268</v>
      </c>
      <c r="C67" s="50">
        <v>30533</v>
      </c>
      <c r="D67" s="11">
        <v>75533.570000000007</v>
      </c>
      <c r="E67" s="11">
        <v>45818.69</v>
      </c>
      <c r="F67" s="11">
        <v>1888849572</v>
      </c>
      <c r="G67" s="51">
        <v>7500288782</v>
      </c>
      <c r="H67" s="52">
        <f t="shared" si="0"/>
        <v>25006.756227727616</v>
      </c>
      <c r="I67" s="53">
        <f t="shared" si="1"/>
        <v>25.183691280435287</v>
      </c>
      <c r="J67" s="53">
        <f t="shared" si="2"/>
        <v>99297.422086629813</v>
      </c>
    </row>
    <row r="68" spans="1:10" x14ac:dyDescent="0.2">
      <c r="A68" s="104" t="s">
        <v>20</v>
      </c>
      <c r="B68" s="47" t="s">
        <v>229</v>
      </c>
      <c r="C68" s="33">
        <v>1081</v>
      </c>
      <c r="D68" s="13">
        <v>2265.2399999999998</v>
      </c>
      <c r="E68" s="13">
        <v>1211.17</v>
      </c>
      <c r="F68" s="13">
        <v>54977197</v>
      </c>
      <c r="G68" s="34">
        <v>174024052</v>
      </c>
      <c r="H68" s="29">
        <f t="shared" si="0"/>
        <v>24269.921509420637</v>
      </c>
      <c r="I68" s="30">
        <f t="shared" si="1"/>
        <v>31.591723309603204</v>
      </c>
      <c r="J68" s="30">
        <f t="shared" si="2"/>
        <v>76823.670781021006</v>
      </c>
    </row>
    <row r="69" spans="1:10" x14ac:dyDescent="0.2">
      <c r="A69" s="109"/>
      <c r="B69" s="47" t="s">
        <v>198</v>
      </c>
      <c r="C69" s="33">
        <v>714</v>
      </c>
      <c r="D69" s="13">
        <v>1745.99</v>
      </c>
      <c r="E69" s="13">
        <v>1040.68</v>
      </c>
      <c r="F69" s="13">
        <v>39083662</v>
      </c>
      <c r="G69" s="34">
        <v>153137160</v>
      </c>
      <c r="H69" s="29">
        <f t="shared" si="0"/>
        <v>22384.814346015726</v>
      </c>
      <c r="I69" s="30">
        <f t="shared" si="1"/>
        <v>25.521997404157158</v>
      </c>
      <c r="J69" s="30">
        <f t="shared" si="2"/>
        <v>87707.925016752677</v>
      </c>
    </row>
    <row r="70" spans="1:10" x14ac:dyDescent="0.2">
      <c r="A70" s="109"/>
      <c r="B70" s="47" t="s">
        <v>195</v>
      </c>
      <c r="C70" s="33">
        <v>793</v>
      </c>
      <c r="D70" s="13">
        <v>2065.87</v>
      </c>
      <c r="E70" s="13">
        <v>1252.46</v>
      </c>
      <c r="F70" s="13">
        <v>50596708</v>
      </c>
      <c r="G70" s="34">
        <v>215479583</v>
      </c>
      <c r="H70" s="29">
        <f t="shared" si="0"/>
        <v>24491.719227250505</v>
      </c>
      <c r="I70" s="30">
        <f t="shared" si="1"/>
        <v>23.480975457428837</v>
      </c>
      <c r="J70" s="30">
        <f t="shared" si="2"/>
        <v>104304.52206576406</v>
      </c>
    </row>
    <row r="71" spans="1:10" x14ac:dyDescent="0.2">
      <c r="A71" s="109"/>
      <c r="B71" s="47" t="s">
        <v>259</v>
      </c>
      <c r="C71" s="33">
        <v>3733</v>
      </c>
      <c r="D71" s="13">
        <v>9135.369999999999</v>
      </c>
      <c r="E71" s="13">
        <v>5540.46</v>
      </c>
      <c r="F71" s="13">
        <v>242593712</v>
      </c>
      <c r="G71" s="34">
        <v>1135163817</v>
      </c>
      <c r="H71" s="29">
        <f t="shared" ref="H71:H134" si="3">F71/D71</f>
        <v>26555.433660596125</v>
      </c>
      <c r="I71" s="30">
        <f t="shared" ref="I71:I134" si="4">F71/G71*100</f>
        <v>21.370810835137817</v>
      </c>
      <c r="J71" s="30">
        <f t="shared" ref="J71:J134" si="5">G71/D71</f>
        <v>124260.30002068882</v>
      </c>
    </row>
    <row r="72" spans="1:10" x14ac:dyDescent="0.2">
      <c r="A72" s="109"/>
      <c r="B72" s="47" t="s">
        <v>20</v>
      </c>
      <c r="C72" s="33">
        <v>23530</v>
      </c>
      <c r="D72" s="13">
        <v>84652.510000000009</v>
      </c>
      <c r="E72" s="13">
        <v>63300.429999999993</v>
      </c>
      <c r="F72" s="13">
        <v>3142210231</v>
      </c>
      <c r="G72" s="34">
        <v>9562521750</v>
      </c>
      <c r="H72" s="29">
        <f t="shared" si="3"/>
        <v>37118.925723525499</v>
      </c>
      <c r="I72" s="30">
        <f t="shared" si="4"/>
        <v>32.859640094413379</v>
      </c>
      <c r="J72" s="30">
        <f t="shared" si="5"/>
        <v>112962.05806537808</v>
      </c>
    </row>
    <row r="73" spans="1:10" x14ac:dyDescent="0.2">
      <c r="A73" s="109"/>
      <c r="B73" s="47" t="s">
        <v>27</v>
      </c>
      <c r="C73" s="33">
        <v>90</v>
      </c>
      <c r="D73" s="13">
        <v>305.38</v>
      </c>
      <c r="E73" s="13">
        <v>213.48</v>
      </c>
      <c r="F73" s="13">
        <v>5622114</v>
      </c>
      <c r="G73" s="34">
        <v>15652937</v>
      </c>
      <c r="H73" s="29">
        <f t="shared" si="3"/>
        <v>18410.223328312266</v>
      </c>
      <c r="I73" s="30">
        <f t="shared" si="4"/>
        <v>35.917310598004711</v>
      </c>
      <c r="J73" s="30">
        <f t="shared" si="5"/>
        <v>51257.243434409589</v>
      </c>
    </row>
    <row r="74" spans="1:10" x14ac:dyDescent="0.2">
      <c r="A74" s="109"/>
      <c r="B74" s="47" t="s">
        <v>154</v>
      </c>
      <c r="C74" s="33">
        <v>440</v>
      </c>
      <c r="D74" s="13">
        <v>881.76</v>
      </c>
      <c r="E74" s="13">
        <v>448.26</v>
      </c>
      <c r="F74" s="13">
        <v>21328633</v>
      </c>
      <c r="G74" s="34">
        <v>238480920</v>
      </c>
      <c r="H74" s="29">
        <f t="shared" si="3"/>
        <v>24188.705543458538</v>
      </c>
      <c r="I74" s="30">
        <f t="shared" si="4"/>
        <v>8.9435385438801553</v>
      </c>
      <c r="J74" s="30">
        <f t="shared" si="5"/>
        <v>270460.12520413718</v>
      </c>
    </row>
    <row r="75" spans="1:10" x14ac:dyDescent="0.2">
      <c r="A75" s="109"/>
      <c r="B75" s="47" t="s">
        <v>252</v>
      </c>
      <c r="C75" s="33">
        <v>2563</v>
      </c>
      <c r="D75" s="13">
        <v>6040.24</v>
      </c>
      <c r="E75" s="13">
        <v>3477.44</v>
      </c>
      <c r="F75" s="13">
        <v>149372189</v>
      </c>
      <c r="G75" s="34">
        <v>715464928</v>
      </c>
      <c r="H75" s="29">
        <f t="shared" si="3"/>
        <v>24729.512237924322</v>
      </c>
      <c r="I75" s="30">
        <f t="shared" si="4"/>
        <v>20.877639581516984</v>
      </c>
      <c r="J75" s="30">
        <f t="shared" si="5"/>
        <v>118449.75166549673</v>
      </c>
    </row>
    <row r="76" spans="1:10" x14ac:dyDescent="0.2">
      <c r="A76" s="109"/>
      <c r="B76" s="47" t="s">
        <v>157</v>
      </c>
      <c r="C76" s="33">
        <v>616</v>
      </c>
      <c r="D76" s="13">
        <v>2182.46</v>
      </c>
      <c r="E76" s="13">
        <v>1556.5300000000002</v>
      </c>
      <c r="F76" s="13">
        <v>124200960</v>
      </c>
      <c r="G76" s="34">
        <v>233971125</v>
      </c>
      <c r="H76" s="29">
        <f t="shared" si="3"/>
        <v>56908.699357605634</v>
      </c>
      <c r="I76" s="30">
        <f t="shared" si="4"/>
        <v>53.083883748475372</v>
      </c>
      <c r="J76" s="30">
        <f t="shared" si="5"/>
        <v>107205.22942001229</v>
      </c>
    </row>
    <row r="77" spans="1:10" x14ac:dyDescent="0.2">
      <c r="A77" s="109"/>
      <c r="B77" s="47" t="s">
        <v>214</v>
      </c>
      <c r="C77" s="33">
        <v>886</v>
      </c>
      <c r="D77" s="13">
        <v>2276.08</v>
      </c>
      <c r="E77" s="13">
        <v>1461.41</v>
      </c>
      <c r="F77" s="13">
        <v>67543121</v>
      </c>
      <c r="G77" s="34">
        <v>328868423</v>
      </c>
      <c r="H77" s="29">
        <f t="shared" si="3"/>
        <v>29675.196390285051</v>
      </c>
      <c r="I77" s="30">
        <f t="shared" si="4"/>
        <v>20.538037791484772</v>
      </c>
      <c r="J77" s="30">
        <f t="shared" si="5"/>
        <v>144488.95601209096</v>
      </c>
    </row>
    <row r="78" spans="1:10" x14ac:dyDescent="0.2">
      <c r="A78" s="109"/>
      <c r="B78" s="47" t="s">
        <v>187</v>
      </c>
      <c r="C78" s="33">
        <v>1195</v>
      </c>
      <c r="D78" s="13">
        <v>4557.8</v>
      </c>
      <c r="E78" s="13">
        <v>3519.7300000000005</v>
      </c>
      <c r="F78" s="13">
        <v>130302963</v>
      </c>
      <c r="G78" s="34">
        <v>692509493</v>
      </c>
      <c r="H78" s="29">
        <f t="shared" si="3"/>
        <v>28589.004124797051</v>
      </c>
      <c r="I78" s="30">
        <f t="shared" si="4"/>
        <v>18.816054410390588</v>
      </c>
      <c r="J78" s="30">
        <f t="shared" si="5"/>
        <v>151939.42099258414</v>
      </c>
    </row>
    <row r="79" spans="1:10" x14ac:dyDescent="0.2">
      <c r="A79" s="109"/>
      <c r="B79" s="47" t="s">
        <v>204</v>
      </c>
      <c r="C79" s="33">
        <v>652</v>
      </c>
      <c r="D79" s="13">
        <v>1777.34</v>
      </c>
      <c r="E79" s="13">
        <v>1132.1400000000001</v>
      </c>
      <c r="F79" s="13">
        <v>49047942</v>
      </c>
      <c r="G79" s="34">
        <v>125628733</v>
      </c>
      <c r="H79" s="29">
        <f t="shared" si="3"/>
        <v>27596.262954752608</v>
      </c>
      <c r="I79" s="30">
        <f t="shared" si="4"/>
        <v>39.041977761568283</v>
      </c>
      <c r="J79" s="30">
        <f t="shared" si="5"/>
        <v>70683.568141154756</v>
      </c>
    </row>
    <row r="80" spans="1:10" x14ac:dyDescent="0.2">
      <c r="A80" s="109"/>
      <c r="B80" s="47" t="s">
        <v>235</v>
      </c>
      <c r="C80" s="33">
        <v>1295</v>
      </c>
      <c r="D80" s="13">
        <v>3153.95</v>
      </c>
      <c r="E80" s="13">
        <v>1829.0100000000002</v>
      </c>
      <c r="F80" s="13">
        <v>75652511</v>
      </c>
      <c r="G80" s="34">
        <v>253004349</v>
      </c>
      <c r="H80" s="29">
        <f t="shared" si="3"/>
        <v>23986.591734174606</v>
      </c>
      <c r="I80" s="30">
        <f t="shared" si="4"/>
        <v>29.901664259534133</v>
      </c>
      <c r="J80" s="30">
        <f t="shared" si="5"/>
        <v>80218.249813725648</v>
      </c>
    </row>
    <row r="81" spans="1:10" x14ac:dyDescent="0.2">
      <c r="A81" s="109"/>
      <c r="B81" s="47" t="s">
        <v>85</v>
      </c>
      <c r="C81" s="33">
        <v>190</v>
      </c>
      <c r="D81" s="13">
        <v>372.23</v>
      </c>
      <c r="E81" s="13">
        <v>182.75</v>
      </c>
      <c r="F81" s="13">
        <v>9730845</v>
      </c>
      <c r="G81" s="34">
        <v>31214719</v>
      </c>
      <c r="H81" s="29">
        <f t="shared" si="3"/>
        <v>26142.022405501972</v>
      </c>
      <c r="I81" s="30">
        <f t="shared" si="4"/>
        <v>31.173899082673145</v>
      </c>
      <c r="J81" s="30">
        <f t="shared" si="5"/>
        <v>83858.686833409447</v>
      </c>
    </row>
    <row r="82" spans="1:10" x14ac:dyDescent="0.2">
      <c r="A82" s="109"/>
      <c r="B82" s="47" t="s">
        <v>237</v>
      </c>
      <c r="C82" s="33">
        <v>1562</v>
      </c>
      <c r="D82" s="13">
        <v>3962.8</v>
      </c>
      <c r="E82" s="13">
        <v>2352.14</v>
      </c>
      <c r="F82" s="13">
        <v>98825560</v>
      </c>
      <c r="G82" s="34">
        <v>389681111</v>
      </c>
      <c r="H82" s="29">
        <f t="shared" si="3"/>
        <v>24938.316341980415</v>
      </c>
      <c r="I82" s="30">
        <f t="shared" si="4"/>
        <v>25.360623651065296</v>
      </c>
      <c r="J82" s="30">
        <f t="shared" si="5"/>
        <v>98334.791309175329</v>
      </c>
    </row>
    <row r="83" spans="1:10" x14ac:dyDescent="0.2">
      <c r="A83" s="109"/>
      <c r="B83" s="47" t="s">
        <v>254</v>
      </c>
      <c r="C83" s="33">
        <v>2658</v>
      </c>
      <c r="D83" s="13">
        <v>7158.3600000000006</v>
      </c>
      <c r="E83" s="13">
        <v>4490.9399999999996</v>
      </c>
      <c r="F83" s="13">
        <v>207120575</v>
      </c>
      <c r="G83" s="34">
        <v>1681715871</v>
      </c>
      <c r="H83" s="29">
        <f t="shared" si="3"/>
        <v>28934.081968495575</v>
      </c>
      <c r="I83" s="30">
        <f t="shared" si="4"/>
        <v>12.31602665894089</v>
      </c>
      <c r="J83" s="30">
        <f t="shared" si="5"/>
        <v>234930.32915360501</v>
      </c>
    </row>
    <row r="84" spans="1:10" x14ac:dyDescent="0.2">
      <c r="A84" s="109"/>
      <c r="B84" s="47" t="s">
        <v>240</v>
      </c>
      <c r="C84" s="33">
        <v>1521</v>
      </c>
      <c r="D84" s="13">
        <v>3382.09</v>
      </c>
      <c r="E84" s="13">
        <v>1890.5</v>
      </c>
      <c r="F84" s="13">
        <v>83736973</v>
      </c>
      <c r="G84" s="34">
        <v>359218872</v>
      </c>
      <c r="H84" s="29">
        <f t="shared" si="3"/>
        <v>24758.942843034925</v>
      </c>
      <c r="I84" s="30">
        <f t="shared" si="4"/>
        <v>23.310850160455935</v>
      </c>
      <c r="J84" s="30">
        <f t="shared" si="5"/>
        <v>106212.09725347345</v>
      </c>
    </row>
    <row r="85" spans="1:10" x14ac:dyDescent="0.2">
      <c r="A85" s="109"/>
      <c r="B85" s="47" t="s">
        <v>205</v>
      </c>
      <c r="C85" s="33">
        <v>846</v>
      </c>
      <c r="D85" s="13">
        <v>1903.9099999999999</v>
      </c>
      <c r="E85" s="13">
        <v>1057.06</v>
      </c>
      <c r="F85" s="13">
        <v>40533740</v>
      </c>
      <c r="G85" s="34">
        <v>136025101</v>
      </c>
      <c r="H85" s="29">
        <f t="shared" si="3"/>
        <v>21289.735334128189</v>
      </c>
      <c r="I85" s="30">
        <f t="shared" si="4"/>
        <v>29.798720752282332</v>
      </c>
      <c r="J85" s="30">
        <f t="shared" si="5"/>
        <v>71445.131860224486</v>
      </c>
    </row>
    <row r="86" spans="1:10" x14ac:dyDescent="0.2">
      <c r="A86" s="109"/>
      <c r="B86" s="47" t="s">
        <v>255</v>
      </c>
      <c r="C86" s="33">
        <v>2032</v>
      </c>
      <c r="D86" s="13">
        <v>4463.21</v>
      </c>
      <c r="E86" s="13">
        <v>2418.1400000000003</v>
      </c>
      <c r="F86" s="13">
        <v>100853350</v>
      </c>
      <c r="G86" s="34">
        <v>434354395</v>
      </c>
      <c r="H86" s="29">
        <f t="shared" si="3"/>
        <v>22596.595275597607</v>
      </c>
      <c r="I86" s="30">
        <f t="shared" si="4"/>
        <v>23.219138832473423</v>
      </c>
      <c r="J86" s="30">
        <f t="shared" si="5"/>
        <v>97318.834426343368</v>
      </c>
    </row>
    <row r="87" spans="1:10" x14ac:dyDescent="0.2">
      <c r="A87" s="109"/>
      <c r="B87" s="47" t="s">
        <v>149</v>
      </c>
      <c r="C87" s="33">
        <v>385</v>
      </c>
      <c r="D87" s="13">
        <v>742.9</v>
      </c>
      <c r="E87" s="13">
        <v>348.09999999999997</v>
      </c>
      <c r="F87" s="13">
        <v>15866287</v>
      </c>
      <c r="G87" s="34">
        <v>49036303</v>
      </c>
      <c r="H87" s="29">
        <f t="shared" si="3"/>
        <v>21357.231121281464</v>
      </c>
      <c r="I87" s="30">
        <f t="shared" si="4"/>
        <v>32.356205564681332</v>
      </c>
      <c r="J87" s="30">
        <f t="shared" si="5"/>
        <v>66006.599811549342</v>
      </c>
    </row>
    <row r="88" spans="1:10" x14ac:dyDescent="0.2">
      <c r="A88" s="109"/>
      <c r="B88" s="47" t="s">
        <v>211</v>
      </c>
      <c r="C88" s="33">
        <v>942</v>
      </c>
      <c r="D88" s="13">
        <v>2772.23</v>
      </c>
      <c r="E88" s="13">
        <v>1831.3799999999999</v>
      </c>
      <c r="F88" s="13">
        <v>72777948</v>
      </c>
      <c r="G88" s="34">
        <v>355882485</v>
      </c>
      <c r="H88" s="29">
        <f t="shared" si="3"/>
        <v>26252.492758537352</v>
      </c>
      <c r="I88" s="30">
        <f t="shared" si="4"/>
        <v>20.449994328886401</v>
      </c>
      <c r="J88" s="30">
        <f t="shared" si="5"/>
        <v>128374.08331920512</v>
      </c>
    </row>
    <row r="89" spans="1:10" x14ac:dyDescent="0.2">
      <c r="A89" s="109"/>
      <c r="B89" s="47" t="s">
        <v>256</v>
      </c>
      <c r="C89" s="33">
        <v>2256</v>
      </c>
      <c r="D89" s="13">
        <v>11259.51</v>
      </c>
      <c r="E89" s="13">
        <v>9322.25</v>
      </c>
      <c r="F89" s="13">
        <v>390858259</v>
      </c>
      <c r="G89" s="34">
        <v>2022001994</v>
      </c>
      <c r="H89" s="29">
        <f t="shared" si="3"/>
        <v>34713.611782395506</v>
      </c>
      <c r="I89" s="30">
        <f t="shared" si="4"/>
        <v>19.330260808832815</v>
      </c>
      <c r="J89" s="30">
        <f t="shared" si="5"/>
        <v>179581.70417717998</v>
      </c>
    </row>
    <row r="90" spans="1:10" x14ac:dyDescent="0.2">
      <c r="A90" s="109"/>
      <c r="B90" s="47" t="s">
        <v>209</v>
      </c>
      <c r="C90" s="33">
        <v>1020</v>
      </c>
      <c r="D90" s="13">
        <v>2289.1499999999996</v>
      </c>
      <c r="E90" s="13">
        <v>1248.8499999999999</v>
      </c>
      <c r="F90" s="13">
        <v>50848083</v>
      </c>
      <c r="G90" s="34">
        <v>190459105</v>
      </c>
      <c r="H90" s="29">
        <f t="shared" si="3"/>
        <v>22212.647926086105</v>
      </c>
      <c r="I90" s="30">
        <f t="shared" si="4"/>
        <v>26.697638319785238</v>
      </c>
      <c r="J90" s="30">
        <f t="shared" si="5"/>
        <v>83200.797239149921</v>
      </c>
    </row>
    <row r="91" spans="1:10" x14ac:dyDescent="0.2">
      <c r="A91" s="109"/>
      <c r="B91" s="47" t="s">
        <v>250</v>
      </c>
      <c r="C91" s="33">
        <v>3046</v>
      </c>
      <c r="D91" s="13">
        <v>11787.150000000001</v>
      </c>
      <c r="E91" s="13">
        <v>8885.43</v>
      </c>
      <c r="F91" s="13">
        <v>360107792</v>
      </c>
      <c r="G91" s="34">
        <v>1233677361</v>
      </c>
      <c r="H91" s="29">
        <f t="shared" si="3"/>
        <v>30550.878880815122</v>
      </c>
      <c r="I91" s="30">
        <f t="shared" si="4"/>
        <v>29.189786842493575</v>
      </c>
      <c r="J91" s="30">
        <f t="shared" si="5"/>
        <v>104662.90502793295</v>
      </c>
    </row>
    <row r="92" spans="1:10" x14ac:dyDescent="0.2">
      <c r="A92" s="109"/>
      <c r="B92" s="47" t="s">
        <v>251</v>
      </c>
      <c r="C92" s="33">
        <v>3128</v>
      </c>
      <c r="D92" s="13">
        <v>8234.89</v>
      </c>
      <c r="E92" s="13">
        <v>5089.3</v>
      </c>
      <c r="F92" s="13">
        <v>211251750</v>
      </c>
      <c r="G92" s="34">
        <v>886337318</v>
      </c>
      <c r="H92" s="29">
        <f t="shared" si="3"/>
        <v>25653.257056256978</v>
      </c>
      <c r="I92" s="30">
        <f t="shared" si="4"/>
        <v>23.834238467662036</v>
      </c>
      <c r="J92" s="30">
        <f t="shared" si="5"/>
        <v>107631.95598241143</v>
      </c>
    </row>
    <row r="93" spans="1:10" x14ac:dyDescent="0.2">
      <c r="A93" s="109"/>
      <c r="B93" s="47" t="s">
        <v>228</v>
      </c>
      <c r="C93" s="33">
        <v>1382</v>
      </c>
      <c r="D93" s="13">
        <v>3231.45</v>
      </c>
      <c r="E93" s="13">
        <v>1813.8899999999999</v>
      </c>
      <c r="F93" s="13">
        <v>50020408</v>
      </c>
      <c r="G93" s="34">
        <v>298896998</v>
      </c>
      <c r="H93" s="29">
        <f t="shared" si="3"/>
        <v>15479.245539927897</v>
      </c>
      <c r="I93" s="30">
        <f t="shared" si="4"/>
        <v>16.734998455889478</v>
      </c>
      <c r="J93" s="30">
        <f t="shared" si="5"/>
        <v>92496.247195531425</v>
      </c>
    </row>
    <row r="94" spans="1:10" x14ac:dyDescent="0.2">
      <c r="A94" s="109"/>
      <c r="B94" s="47" t="s">
        <v>212</v>
      </c>
      <c r="C94" s="33">
        <v>1209</v>
      </c>
      <c r="D94" s="13">
        <v>3036.74</v>
      </c>
      <c r="E94" s="13">
        <v>1781.87</v>
      </c>
      <c r="F94" s="13">
        <v>79527819</v>
      </c>
      <c r="G94" s="34">
        <v>355103174</v>
      </c>
      <c r="H94" s="29">
        <f t="shared" si="3"/>
        <v>26188.550550919739</v>
      </c>
      <c r="I94" s="30">
        <f t="shared" si="4"/>
        <v>22.395693652684727</v>
      </c>
      <c r="J94" s="30">
        <f t="shared" si="5"/>
        <v>116935.65270652082</v>
      </c>
    </row>
    <row r="95" spans="1:10" x14ac:dyDescent="0.2">
      <c r="A95" s="109"/>
      <c r="B95" s="47" t="s">
        <v>225</v>
      </c>
      <c r="C95" s="33">
        <v>735</v>
      </c>
      <c r="D95" s="13">
        <v>1455.6399999999999</v>
      </c>
      <c r="E95" s="13">
        <v>745.49</v>
      </c>
      <c r="F95" s="13">
        <v>35907703</v>
      </c>
      <c r="G95" s="34">
        <v>166184884</v>
      </c>
      <c r="H95" s="29">
        <f t="shared" si="3"/>
        <v>24667.983155175731</v>
      </c>
      <c r="I95" s="30">
        <f t="shared" si="4"/>
        <v>21.60708130349569</v>
      </c>
      <c r="J95" s="30">
        <f t="shared" si="5"/>
        <v>114166.19768624111</v>
      </c>
    </row>
    <row r="96" spans="1:10" x14ac:dyDescent="0.2">
      <c r="A96" s="109"/>
      <c r="B96" s="47" t="s">
        <v>21</v>
      </c>
      <c r="C96" s="33">
        <v>54</v>
      </c>
      <c r="D96" s="13">
        <v>137.57</v>
      </c>
      <c r="E96" s="13">
        <v>85.11</v>
      </c>
      <c r="F96" s="13">
        <v>3524938</v>
      </c>
      <c r="G96" s="34">
        <v>21722383</v>
      </c>
      <c r="H96" s="29">
        <f t="shared" si="3"/>
        <v>25622.868357926876</v>
      </c>
      <c r="I96" s="30">
        <f t="shared" si="4"/>
        <v>16.22721595508191</v>
      </c>
      <c r="J96" s="30">
        <f t="shared" si="5"/>
        <v>157900.58152213419</v>
      </c>
    </row>
    <row r="97" spans="1:10" x14ac:dyDescent="0.2">
      <c r="A97" s="109"/>
      <c r="B97" s="47" t="s">
        <v>219</v>
      </c>
      <c r="C97" s="33">
        <v>1067</v>
      </c>
      <c r="D97" s="13">
        <v>3490.21</v>
      </c>
      <c r="E97" s="13">
        <v>2394.59</v>
      </c>
      <c r="F97" s="13">
        <v>84699755</v>
      </c>
      <c r="G97" s="34">
        <v>358702633</v>
      </c>
      <c r="H97" s="29">
        <f t="shared" si="3"/>
        <v>24267.810532890569</v>
      </c>
      <c r="I97" s="30">
        <f t="shared" si="4"/>
        <v>23.612805485038077</v>
      </c>
      <c r="J97" s="30">
        <f t="shared" si="5"/>
        <v>102773.93996349789</v>
      </c>
    </row>
    <row r="98" spans="1:10" x14ac:dyDescent="0.2">
      <c r="A98" s="109"/>
      <c r="B98" s="47" t="s">
        <v>242</v>
      </c>
      <c r="C98" s="33">
        <v>1798</v>
      </c>
      <c r="D98" s="13">
        <v>4049.9300000000003</v>
      </c>
      <c r="E98" s="13">
        <v>2199.69</v>
      </c>
      <c r="F98" s="13">
        <v>111156140</v>
      </c>
      <c r="G98" s="34">
        <v>409628952</v>
      </c>
      <c r="H98" s="29">
        <f t="shared" si="3"/>
        <v>27446.434876652187</v>
      </c>
      <c r="I98" s="30">
        <f t="shared" si="4"/>
        <v>27.135811435515915</v>
      </c>
      <c r="J98" s="30">
        <f t="shared" si="5"/>
        <v>101144.69929109885</v>
      </c>
    </row>
    <row r="99" spans="1:10" x14ac:dyDescent="0.2">
      <c r="A99" s="109"/>
      <c r="B99" s="47" t="s">
        <v>199</v>
      </c>
      <c r="C99" s="33">
        <v>840</v>
      </c>
      <c r="D99" s="13">
        <v>3232.2799999999997</v>
      </c>
      <c r="E99" s="13">
        <v>2427.1099999999997</v>
      </c>
      <c r="F99" s="13">
        <v>105901799</v>
      </c>
      <c r="G99" s="34">
        <v>788884658</v>
      </c>
      <c r="H99" s="29">
        <f t="shared" si="3"/>
        <v>32763.807281547393</v>
      </c>
      <c r="I99" s="30">
        <f t="shared" si="4"/>
        <v>13.424243699767832</v>
      </c>
      <c r="J99" s="30">
        <f t="shared" si="5"/>
        <v>244064.45543084139</v>
      </c>
    </row>
    <row r="100" spans="1:10" x14ac:dyDescent="0.2">
      <c r="A100" s="109"/>
      <c r="B100" s="47" t="s">
        <v>238</v>
      </c>
      <c r="C100" s="33">
        <v>1191</v>
      </c>
      <c r="D100" s="13">
        <v>2606.87</v>
      </c>
      <c r="E100" s="13">
        <v>1331.83</v>
      </c>
      <c r="F100" s="13">
        <v>58302027</v>
      </c>
      <c r="G100" s="34">
        <v>244724679</v>
      </c>
      <c r="H100" s="29">
        <f t="shared" si="3"/>
        <v>22364.761955908813</v>
      </c>
      <c r="I100" s="30">
        <f t="shared" si="4"/>
        <v>23.823517610988471</v>
      </c>
      <c r="J100" s="30">
        <f t="shared" si="5"/>
        <v>93876.825081419491</v>
      </c>
    </row>
    <row r="101" spans="1:10" x14ac:dyDescent="0.2">
      <c r="A101" s="109"/>
      <c r="B101" s="47" t="s">
        <v>146</v>
      </c>
      <c r="C101" s="33">
        <v>292</v>
      </c>
      <c r="D101" s="13">
        <v>576.04</v>
      </c>
      <c r="E101" s="13">
        <v>279.85000000000002</v>
      </c>
      <c r="F101" s="13">
        <v>13202025</v>
      </c>
      <c r="G101" s="34">
        <v>45138613</v>
      </c>
      <c r="H101" s="29">
        <f t="shared" si="3"/>
        <v>22918.590722866469</v>
      </c>
      <c r="I101" s="30">
        <f t="shared" si="4"/>
        <v>29.247741839121201</v>
      </c>
      <c r="J101" s="30">
        <f t="shared" si="5"/>
        <v>78360.205888479977</v>
      </c>
    </row>
    <row r="102" spans="1:10" x14ac:dyDescent="0.2">
      <c r="A102" s="109"/>
      <c r="B102" s="47" t="s">
        <v>150</v>
      </c>
      <c r="C102" s="33">
        <v>371</v>
      </c>
      <c r="D102" s="13">
        <v>679.62</v>
      </c>
      <c r="E102" s="13">
        <v>310.18</v>
      </c>
      <c r="F102" s="13">
        <v>13431489</v>
      </c>
      <c r="G102" s="34">
        <v>51450837</v>
      </c>
      <c r="H102" s="29">
        <f t="shared" si="3"/>
        <v>19763.233865983933</v>
      </c>
      <c r="I102" s="30">
        <f t="shared" si="4"/>
        <v>26.105482015773624</v>
      </c>
      <c r="J102" s="30">
        <f t="shared" si="5"/>
        <v>75705.301492010243</v>
      </c>
    </row>
    <row r="103" spans="1:10" x14ac:dyDescent="0.2">
      <c r="A103" s="109"/>
      <c r="B103" s="47" t="s">
        <v>233</v>
      </c>
      <c r="C103" s="33">
        <v>1180</v>
      </c>
      <c r="D103" s="13">
        <v>2625.5699999999997</v>
      </c>
      <c r="E103" s="13">
        <v>1457.21</v>
      </c>
      <c r="F103" s="13">
        <v>58712597</v>
      </c>
      <c r="G103" s="34">
        <v>251117353</v>
      </c>
      <c r="H103" s="29">
        <f t="shared" si="3"/>
        <v>22361.847903502861</v>
      </c>
      <c r="I103" s="30">
        <f t="shared" si="4"/>
        <v>23.380541527132138</v>
      </c>
      <c r="J103" s="30">
        <f t="shared" si="5"/>
        <v>95642.985332708718</v>
      </c>
    </row>
    <row r="104" spans="1:10" x14ac:dyDescent="0.2">
      <c r="A104" s="109"/>
      <c r="B104" s="47" t="s">
        <v>220</v>
      </c>
      <c r="C104" s="33">
        <v>1274</v>
      </c>
      <c r="D104" s="13">
        <v>2684.7200000000003</v>
      </c>
      <c r="E104" s="13">
        <v>1355.5</v>
      </c>
      <c r="F104" s="13">
        <v>60224090</v>
      </c>
      <c r="G104" s="34">
        <v>328364958</v>
      </c>
      <c r="H104" s="29">
        <f t="shared" si="3"/>
        <v>22432.16797282398</v>
      </c>
      <c r="I104" s="30">
        <f t="shared" si="4"/>
        <v>18.340595892695713</v>
      </c>
      <c r="J104" s="30">
        <f t="shared" si="5"/>
        <v>122308.82848118238</v>
      </c>
    </row>
    <row r="105" spans="1:10" x14ac:dyDescent="0.2">
      <c r="A105" s="109"/>
      <c r="B105" s="47" t="s">
        <v>140</v>
      </c>
      <c r="C105" s="33">
        <v>300</v>
      </c>
      <c r="D105" s="13">
        <v>589.37</v>
      </c>
      <c r="E105" s="13">
        <v>284.47000000000003</v>
      </c>
      <c r="F105" s="13">
        <v>12642570</v>
      </c>
      <c r="G105" s="34">
        <v>48697944</v>
      </c>
      <c r="H105" s="29">
        <f t="shared" si="3"/>
        <v>21450.990040212429</v>
      </c>
      <c r="I105" s="30">
        <f t="shared" si="4"/>
        <v>25.961198690441634</v>
      </c>
      <c r="J105" s="30">
        <f t="shared" si="5"/>
        <v>82627.117091131207</v>
      </c>
    </row>
    <row r="106" spans="1:10" x14ac:dyDescent="0.2">
      <c r="A106" s="109"/>
      <c r="B106" s="47" t="s">
        <v>226</v>
      </c>
      <c r="C106" s="33">
        <v>1318</v>
      </c>
      <c r="D106" s="13">
        <v>3506.7200000000003</v>
      </c>
      <c r="E106" s="13">
        <v>2265.9</v>
      </c>
      <c r="F106" s="13">
        <v>95980192</v>
      </c>
      <c r="G106" s="34">
        <v>451326095</v>
      </c>
      <c r="H106" s="29">
        <f t="shared" si="3"/>
        <v>27370.360907058446</v>
      </c>
      <c r="I106" s="30">
        <f t="shared" si="4"/>
        <v>21.266262479239096</v>
      </c>
      <c r="J106" s="30">
        <f t="shared" si="5"/>
        <v>128703.20270794359</v>
      </c>
    </row>
    <row r="107" spans="1:10" x14ac:dyDescent="0.2">
      <c r="A107" s="109"/>
      <c r="B107" s="47" t="s">
        <v>177</v>
      </c>
      <c r="C107" s="33">
        <v>577</v>
      </c>
      <c r="D107" s="13">
        <v>1424.12</v>
      </c>
      <c r="E107" s="13">
        <v>826.17</v>
      </c>
      <c r="F107" s="13">
        <v>34817249</v>
      </c>
      <c r="G107" s="34">
        <v>149219117</v>
      </c>
      <c r="H107" s="29">
        <f t="shared" si="3"/>
        <v>24448.25506277561</v>
      </c>
      <c r="I107" s="30">
        <f t="shared" si="4"/>
        <v>23.33296812096804</v>
      </c>
      <c r="J107" s="30">
        <f t="shared" si="5"/>
        <v>104779.87599359606</v>
      </c>
    </row>
    <row r="108" spans="1:10" x14ac:dyDescent="0.2">
      <c r="A108" s="109"/>
      <c r="B108" s="47" t="s">
        <v>186</v>
      </c>
      <c r="C108" s="33">
        <v>800</v>
      </c>
      <c r="D108" s="13">
        <v>1809.73</v>
      </c>
      <c r="E108" s="13">
        <v>1036.08</v>
      </c>
      <c r="F108" s="13">
        <v>53338210</v>
      </c>
      <c r="G108" s="34">
        <v>164884401</v>
      </c>
      <c r="H108" s="29">
        <f t="shared" si="3"/>
        <v>29473.020837362481</v>
      </c>
      <c r="I108" s="30">
        <f t="shared" si="4"/>
        <v>32.348851484137661</v>
      </c>
      <c r="J108" s="30">
        <f t="shared" si="5"/>
        <v>91109.945129936503</v>
      </c>
    </row>
    <row r="109" spans="1:10" s="9" customFormat="1" x14ac:dyDescent="0.2">
      <c r="A109" s="105"/>
      <c r="B109" s="48" t="s">
        <v>268</v>
      </c>
      <c r="C109" s="50">
        <v>71562</v>
      </c>
      <c r="D109" s="11">
        <v>214505</v>
      </c>
      <c r="E109" s="11">
        <v>145694.97999999995</v>
      </c>
      <c r="F109" s="11">
        <v>6666432116</v>
      </c>
      <c r="G109" s="51">
        <v>25747559584</v>
      </c>
      <c r="H109" s="52">
        <f t="shared" si="3"/>
        <v>31078.213169856179</v>
      </c>
      <c r="I109" s="53">
        <f t="shared" si="4"/>
        <v>25.89151058860989</v>
      </c>
      <c r="J109" s="53">
        <f t="shared" si="5"/>
        <v>120032.44485676325</v>
      </c>
    </row>
    <row r="110" spans="1:10" x14ac:dyDescent="0.2">
      <c r="A110" s="104" t="s">
        <v>107</v>
      </c>
      <c r="B110" s="47" t="s">
        <v>258</v>
      </c>
      <c r="C110" s="33">
        <v>5616</v>
      </c>
      <c r="D110" s="13">
        <v>13182.380000000001</v>
      </c>
      <c r="E110" s="13">
        <v>7307.119999999999</v>
      </c>
      <c r="F110" s="13">
        <v>281091817</v>
      </c>
      <c r="G110" s="34">
        <v>1333170049</v>
      </c>
      <c r="H110" s="29">
        <f t="shared" si="3"/>
        <v>21323.297993230357</v>
      </c>
      <c r="I110" s="30">
        <f t="shared" si="4"/>
        <v>21.08446834751836</v>
      </c>
      <c r="J110" s="30">
        <f t="shared" si="5"/>
        <v>101132.72785339218</v>
      </c>
    </row>
    <row r="111" spans="1:10" x14ac:dyDescent="0.2">
      <c r="A111" s="109"/>
      <c r="B111" s="47" t="s">
        <v>257</v>
      </c>
      <c r="C111" s="33">
        <v>5141</v>
      </c>
      <c r="D111" s="13">
        <v>11981.439999999999</v>
      </c>
      <c r="E111" s="13">
        <v>6866.33</v>
      </c>
      <c r="F111" s="13">
        <v>291722019</v>
      </c>
      <c r="G111" s="34">
        <v>1597627538</v>
      </c>
      <c r="H111" s="29">
        <f t="shared" si="3"/>
        <v>24347.82622122216</v>
      </c>
      <c r="I111" s="30">
        <f t="shared" si="4"/>
        <v>18.259701467414242</v>
      </c>
      <c r="J111" s="30">
        <f t="shared" si="5"/>
        <v>133341.86358234071</v>
      </c>
    </row>
    <row r="112" spans="1:10" x14ac:dyDescent="0.2">
      <c r="A112" s="109"/>
      <c r="B112" s="47" t="s">
        <v>245</v>
      </c>
      <c r="C112" s="33">
        <v>2814</v>
      </c>
      <c r="D112" s="13">
        <v>7651.74</v>
      </c>
      <c r="E112" s="13">
        <v>4685.3099999999995</v>
      </c>
      <c r="F112" s="13">
        <v>155706530</v>
      </c>
      <c r="G112" s="34">
        <v>691492582</v>
      </c>
      <c r="H112" s="29">
        <f t="shared" si="3"/>
        <v>20349.166333409135</v>
      </c>
      <c r="I112" s="30">
        <f t="shared" si="4"/>
        <v>22.517454858250378</v>
      </c>
      <c r="J112" s="30">
        <f t="shared" si="5"/>
        <v>90370.632300627054</v>
      </c>
    </row>
    <row r="113" spans="1:10" x14ac:dyDescent="0.2">
      <c r="A113" s="109"/>
      <c r="B113" s="47" t="s">
        <v>231</v>
      </c>
      <c r="C113" s="33">
        <v>1362</v>
      </c>
      <c r="D113" s="13">
        <v>3317.25</v>
      </c>
      <c r="E113" s="13">
        <v>1857.09</v>
      </c>
      <c r="F113" s="13">
        <v>79604998</v>
      </c>
      <c r="G113" s="34">
        <v>382286670</v>
      </c>
      <c r="H113" s="29">
        <f t="shared" si="3"/>
        <v>23997.286306428519</v>
      </c>
      <c r="I113" s="30">
        <f t="shared" si="4"/>
        <v>20.823377911659854</v>
      </c>
      <c r="J113" s="30">
        <f t="shared" si="5"/>
        <v>115242.04386163238</v>
      </c>
    </row>
    <row r="114" spans="1:10" x14ac:dyDescent="0.2">
      <c r="A114" s="109"/>
      <c r="B114" s="47" t="s">
        <v>147</v>
      </c>
      <c r="C114" s="33">
        <v>560</v>
      </c>
      <c r="D114" s="13">
        <v>1329.49</v>
      </c>
      <c r="E114" s="13">
        <v>751.25</v>
      </c>
      <c r="F114" s="13">
        <v>24641138</v>
      </c>
      <c r="G114" s="34">
        <v>97136560</v>
      </c>
      <c r="H114" s="29">
        <f t="shared" si="3"/>
        <v>18534.278557943271</v>
      </c>
      <c r="I114" s="30">
        <f t="shared" si="4"/>
        <v>25.367521765234429</v>
      </c>
      <c r="J114" s="30">
        <f t="shared" si="5"/>
        <v>73063.024167161842</v>
      </c>
    </row>
    <row r="115" spans="1:10" x14ac:dyDescent="0.2">
      <c r="A115" s="109"/>
      <c r="B115" s="47" t="s">
        <v>129</v>
      </c>
      <c r="C115" s="33">
        <v>358</v>
      </c>
      <c r="D115" s="13">
        <v>691.83</v>
      </c>
      <c r="E115" s="13">
        <v>322.44</v>
      </c>
      <c r="F115" s="13">
        <v>12627163</v>
      </c>
      <c r="G115" s="34">
        <v>56018275</v>
      </c>
      <c r="H115" s="29">
        <f t="shared" si="3"/>
        <v>18251.829206596994</v>
      </c>
      <c r="I115" s="30">
        <f t="shared" si="4"/>
        <v>22.541149294582887</v>
      </c>
      <c r="J115" s="30">
        <f t="shared" si="5"/>
        <v>80971.156208895249</v>
      </c>
    </row>
    <row r="116" spans="1:10" x14ac:dyDescent="0.2">
      <c r="A116" s="109"/>
      <c r="B116" s="47" t="s">
        <v>160</v>
      </c>
      <c r="C116" s="33">
        <v>597</v>
      </c>
      <c r="D116" s="13">
        <v>2022.88</v>
      </c>
      <c r="E116" s="13">
        <v>1433.97</v>
      </c>
      <c r="F116" s="13">
        <v>28240850</v>
      </c>
      <c r="G116" s="34">
        <v>146322467</v>
      </c>
      <c r="H116" s="29">
        <f t="shared" si="3"/>
        <v>13960.714426955627</v>
      </c>
      <c r="I116" s="30">
        <f t="shared" si="4"/>
        <v>19.30041953160891</v>
      </c>
      <c r="J116" s="30">
        <f t="shared" si="5"/>
        <v>72333.735565134848</v>
      </c>
    </row>
    <row r="117" spans="1:10" x14ac:dyDescent="0.2">
      <c r="A117" s="109"/>
      <c r="B117" s="47" t="s">
        <v>108</v>
      </c>
      <c r="C117" s="33">
        <v>285</v>
      </c>
      <c r="D117" s="13">
        <v>509.92</v>
      </c>
      <c r="E117" s="13">
        <v>220.18</v>
      </c>
      <c r="F117" s="13">
        <v>9861811</v>
      </c>
      <c r="G117" s="34">
        <v>41286859</v>
      </c>
      <c r="H117" s="29">
        <f t="shared" si="3"/>
        <v>19339.918026357074</v>
      </c>
      <c r="I117" s="30">
        <f t="shared" si="4"/>
        <v>23.886077165618243</v>
      </c>
      <c r="J117" s="30">
        <f t="shared" si="5"/>
        <v>80967.326247254474</v>
      </c>
    </row>
    <row r="118" spans="1:10" x14ac:dyDescent="0.2">
      <c r="A118" s="109"/>
      <c r="B118" s="47" t="s">
        <v>246</v>
      </c>
      <c r="C118" s="33">
        <v>3189</v>
      </c>
      <c r="D118" s="13">
        <v>7563.76</v>
      </c>
      <c r="E118" s="13">
        <v>4334.0199999999995</v>
      </c>
      <c r="F118" s="13">
        <v>204430015</v>
      </c>
      <c r="G118" s="34">
        <v>925945786</v>
      </c>
      <c r="H118" s="29">
        <f t="shared" si="3"/>
        <v>27027.564994129902</v>
      </c>
      <c r="I118" s="30">
        <f t="shared" si="4"/>
        <v>22.077968072312174</v>
      </c>
      <c r="J118" s="30">
        <f t="shared" si="5"/>
        <v>122418.71582387596</v>
      </c>
    </row>
    <row r="119" spans="1:10" x14ac:dyDescent="0.2">
      <c r="A119" s="109"/>
      <c r="B119" s="47" t="s">
        <v>197</v>
      </c>
      <c r="C119" s="33">
        <v>640</v>
      </c>
      <c r="D119" s="13">
        <v>1444.97</v>
      </c>
      <c r="E119" s="13">
        <v>787.4</v>
      </c>
      <c r="F119" s="13">
        <v>29708956</v>
      </c>
      <c r="G119" s="34">
        <v>153612264</v>
      </c>
      <c r="H119" s="29">
        <f t="shared" si="3"/>
        <v>20560.257998435955</v>
      </c>
      <c r="I119" s="30">
        <f t="shared" si="4"/>
        <v>19.340224033154019</v>
      </c>
      <c r="J119" s="30">
        <f t="shared" si="5"/>
        <v>106308.27214405836</v>
      </c>
    </row>
    <row r="120" spans="1:10" s="9" customFormat="1" x14ac:dyDescent="0.2">
      <c r="A120" s="105"/>
      <c r="B120" s="48" t="s">
        <v>268</v>
      </c>
      <c r="C120" s="50">
        <v>20562</v>
      </c>
      <c r="D120" s="11">
        <v>49695.659999999996</v>
      </c>
      <c r="E120" s="11">
        <v>28565.11</v>
      </c>
      <c r="F120" s="11">
        <v>1117635297</v>
      </c>
      <c r="G120" s="51">
        <v>5424899050</v>
      </c>
      <c r="H120" s="52">
        <f t="shared" si="3"/>
        <v>22489.595610562374</v>
      </c>
      <c r="I120" s="53">
        <f t="shared" si="4"/>
        <v>20.601955662197991</v>
      </c>
      <c r="J120" s="53">
        <f t="shared" si="5"/>
        <v>109162.43088430661</v>
      </c>
    </row>
    <row r="121" spans="1:10" x14ac:dyDescent="0.2">
      <c r="A121" s="104" t="s">
        <v>13</v>
      </c>
      <c r="B121" s="47" t="s">
        <v>68</v>
      </c>
      <c r="C121" s="33">
        <v>289</v>
      </c>
      <c r="D121" s="13">
        <v>551.02</v>
      </c>
      <c r="E121" s="13">
        <v>270.87</v>
      </c>
      <c r="F121" s="13">
        <v>9678622</v>
      </c>
      <c r="G121" s="34">
        <v>44014116</v>
      </c>
      <c r="H121" s="29">
        <f t="shared" si="3"/>
        <v>17564.91960364415</v>
      </c>
      <c r="I121" s="30">
        <f t="shared" si="4"/>
        <v>21.989813449848679</v>
      </c>
      <c r="J121" s="30">
        <f t="shared" si="5"/>
        <v>79877.528946317747</v>
      </c>
    </row>
    <row r="122" spans="1:10" x14ac:dyDescent="0.2">
      <c r="A122" s="109"/>
      <c r="B122" s="47" t="s">
        <v>93</v>
      </c>
      <c r="C122" s="33">
        <v>232</v>
      </c>
      <c r="D122" s="13">
        <v>451.86</v>
      </c>
      <c r="E122" s="13">
        <v>221.83999999999997</v>
      </c>
      <c r="F122" s="13">
        <v>9349979</v>
      </c>
      <c r="G122" s="34">
        <v>44078898</v>
      </c>
      <c r="H122" s="29">
        <f t="shared" si="3"/>
        <v>20692.203337316867</v>
      </c>
      <c r="I122" s="30">
        <f t="shared" si="4"/>
        <v>21.211916414062802</v>
      </c>
      <c r="J122" s="30">
        <f t="shared" si="5"/>
        <v>97549.900411631912</v>
      </c>
    </row>
    <row r="123" spans="1:10" x14ac:dyDescent="0.2">
      <c r="A123" s="109"/>
      <c r="B123" s="47" t="s">
        <v>196</v>
      </c>
      <c r="C123" s="33">
        <v>835</v>
      </c>
      <c r="D123" s="13">
        <v>1994.27</v>
      </c>
      <c r="E123" s="13">
        <v>1151.5700000000002</v>
      </c>
      <c r="F123" s="13">
        <v>44519009</v>
      </c>
      <c r="G123" s="34">
        <v>169191945</v>
      </c>
      <c r="H123" s="29">
        <f t="shared" si="3"/>
        <v>22323.461216384942</v>
      </c>
      <c r="I123" s="30">
        <f t="shared" si="4"/>
        <v>26.312723693790506</v>
      </c>
      <c r="J123" s="30">
        <f t="shared" si="5"/>
        <v>84839.036339111553</v>
      </c>
    </row>
    <row r="124" spans="1:10" x14ac:dyDescent="0.2">
      <c r="A124" s="109"/>
      <c r="B124" s="47" t="s">
        <v>162</v>
      </c>
      <c r="C124" s="33">
        <v>547</v>
      </c>
      <c r="D124" s="13">
        <v>1194.81</v>
      </c>
      <c r="E124" s="13">
        <v>639.91999999999996</v>
      </c>
      <c r="F124" s="13">
        <v>20916789</v>
      </c>
      <c r="G124" s="34">
        <v>84385807</v>
      </c>
      <c r="H124" s="29">
        <f t="shared" si="3"/>
        <v>17506.372561327742</v>
      </c>
      <c r="I124" s="30">
        <f t="shared" si="4"/>
        <v>24.787093640047786</v>
      </c>
      <c r="J124" s="30">
        <f t="shared" si="5"/>
        <v>70626.967467630835</v>
      </c>
    </row>
    <row r="125" spans="1:10" x14ac:dyDescent="0.2">
      <c r="A125" s="109"/>
      <c r="B125" s="47" t="s">
        <v>74</v>
      </c>
      <c r="C125" s="33">
        <v>122</v>
      </c>
      <c r="D125" s="13">
        <v>475.92</v>
      </c>
      <c r="E125" s="13">
        <v>362.71</v>
      </c>
      <c r="F125" s="13">
        <v>14051491</v>
      </c>
      <c r="G125" s="34">
        <v>50836072</v>
      </c>
      <c r="H125" s="29">
        <f t="shared" si="3"/>
        <v>29524.901243906537</v>
      </c>
      <c r="I125" s="30">
        <f t="shared" si="4"/>
        <v>27.640788218255729</v>
      </c>
      <c r="J125" s="30">
        <f t="shared" si="5"/>
        <v>106816.42292822323</v>
      </c>
    </row>
    <row r="126" spans="1:10" x14ac:dyDescent="0.2">
      <c r="A126" s="109"/>
      <c r="B126" s="47" t="s">
        <v>100</v>
      </c>
      <c r="C126" s="33">
        <v>207</v>
      </c>
      <c r="D126" s="13">
        <v>455.72</v>
      </c>
      <c r="E126" s="13">
        <v>249.49</v>
      </c>
      <c r="F126" s="13">
        <v>11426072</v>
      </c>
      <c r="G126" s="34">
        <v>39219459</v>
      </c>
      <c r="H126" s="29">
        <f t="shared" si="3"/>
        <v>25072.570876854206</v>
      </c>
      <c r="I126" s="30">
        <f t="shared" si="4"/>
        <v>29.13368080880463</v>
      </c>
      <c r="J126" s="30">
        <f t="shared" si="5"/>
        <v>86060.429649784957</v>
      </c>
    </row>
    <row r="127" spans="1:10" x14ac:dyDescent="0.2">
      <c r="A127" s="109"/>
      <c r="B127" s="47" t="s">
        <v>213</v>
      </c>
      <c r="C127" s="33">
        <v>967</v>
      </c>
      <c r="D127" s="13">
        <v>2935.31</v>
      </c>
      <c r="E127" s="13">
        <v>2011.04</v>
      </c>
      <c r="F127" s="13">
        <v>70828125</v>
      </c>
      <c r="G127" s="34">
        <v>298302881</v>
      </c>
      <c r="H127" s="29">
        <f t="shared" si="3"/>
        <v>24129.691582831114</v>
      </c>
      <c r="I127" s="30">
        <f t="shared" si="4"/>
        <v>23.743694584029175</v>
      </c>
      <c r="J127" s="30">
        <f t="shared" si="5"/>
        <v>101625.68212556766</v>
      </c>
    </row>
    <row r="128" spans="1:10" x14ac:dyDescent="0.2">
      <c r="A128" s="109"/>
      <c r="B128" s="47" t="s">
        <v>221</v>
      </c>
      <c r="C128" s="33">
        <v>1374</v>
      </c>
      <c r="D128" s="13">
        <v>2990.58</v>
      </c>
      <c r="E128" s="13">
        <v>1664.1100000000001</v>
      </c>
      <c r="F128" s="13">
        <v>91656422</v>
      </c>
      <c r="G128" s="34">
        <v>275030019</v>
      </c>
      <c r="H128" s="29">
        <f t="shared" si="3"/>
        <v>30648.37656909362</v>
      </c>
      <c r="I128" s="30">
        <f t="shared" si="4"/>
        <v>33.325970137099837</v>
      </c>
      <c r="J128" s="30">
        <f t="shared" si="5"/>
        <v>91965.444495716554</v>
      </c>
    </row>
    <row r="129" spans="1:10" x14ac:dyDescent="0.2">
      <c r="A129" s="109"/>
      <c r="B129" s="47" t="s">
        <v>200</v>
      </c>
      <c r="C129" s="33">
        <v>662</v>
      </c>
      <c r="D129" s="13">
        <v>1790.25</v>
      </c>
      <c r="E129" s="13">
        <v>1088.19</v>
      </c>
      <c r="F129" s="13">
        <v>35804359</v>
      </c>
      <c r="G129" s="34">
        <v>141166992</v>
      </c>
      <c r="H129" s="29">
        <f t="shared" si="3"/>
        <v>19999.6419494484</v>
      </c>
      <c r="I129" s="30">
        <f t="shared" si="4"/>
        <v>25.36312383846785</v>
      </c>
      <c r="J129" s="30">
        <f t="shared" si="5"/>
        <v>78853.228320067035</v>
      </c>
    </row>
    <row r="130" spans="1:10" x14ac:dyDescent="0.2">
      <c r="A130" s="109"/>
      <c r="B130" s="47" t="s">
        <v>80</v>
      </c>
      <c r="C130" s="33">
        <v>221</v>
      </c>
      <c r="D130" s="13">
        <v>507.39</v>
      </c>
      <c r="E130" s="13">
        <v>297.38</v>
      </c>
      <c r="F130" s="13">
        <v>11048529</v>
      </c>
      <c r="G130" s="34">
        <v>36472514</v>
      </c>
      <c r="H130" s="29">
        <f t="shared" si="3"/>
        <v>21775.220244782122</v>
      </c>
      <c r="I130" s="30">
        <f t="shared" si="4"/>
        <v>30.292754154539498</v>
      </c>
      <c r="J130" s="30">
        <f t="shared" si="5"/>
        <v>71882.60312580067</v>
      </c>
    </row>
    <row r="131" spans="1:10" x14ac:dyDescent="0.2">
      <c r="A131" s="109"/>
      <c r="B131" s="47" t="s">
        <v>109</v>
      </c>
      <c r="C131" s="33">
        <v>327</v>
      </c>
      <c r="D131" s="13">
        <v>575.79</v>
      </c>
      <c r="E131" s="13">
        <v>250.23000000000002</v>
      </c>
      <c r="F131" s="13">
        <v>9701006</v>
      </c>
      <c r="G131" s="34">
        <v>36935411</v>
      </c>
      <c r="H131" s="29">
        <f t="shared" si="3"/>
        <v>16848.166866392261</v>
      </c>
      <c r="I131" s="30">
        <f t="shared" si="4"/>
        <v>26.264784220216203</v>
      </c>
      <c r="J131" s="30">
        <f t="shared" si="5"/>
        <v>64147.364490526066</v>
      </c>
    </row>
    <row r="132" spans="1:10" x14ac:dyDescent="0.2">
      <c r="A132" s="109"/>
      <c r="B132" s="47" t="s">
        <v>239</v>
      </c>
      <c r="C132" s="33">
        <v>1499</v>
      </c>
      <c r="D132" s="13">
        <v>3058.3900000000003</v>
      </c>
      <c r="E132" s="13">
        <v>1618.44</v>
      </c>
      <c r="F132" s="13">
        <v>61632318</v>
      </c>
      <c r="G132" s="34">
        <v>249504733</v>
      </c>
      <c r="H132" s="29">
        <f t="shared" si="3"/>
        <v>20151.883180366138</v>
      </c>
      <c r="I132" s="30">
        <f t="shared" si="4"/>
        <v>24.701863270866291</v>
      </c>
      <c r="J132" s="30">
        <f t="shared" si="5"/>
        <v>81580.4174745536</v>
      </c>
    </row>
    <row r="133" spans="1:10" x14ac:dyDescent="0.2">
      <c r="A133" s="109"/>
      <c r="B133" s="47" t="s">
        <v>249</v>
      </c>
      <c r="C133" s="33">
        <v>3024</v>
      </c>
      <c r="D133" s="13">
        <v>7515.09</v>
      </c>
      <c r="E133" s="13">
        <v>4609.9699999999993</v>
      </c>
      <c r="F133" s="13">
        <v>193453649</v>
      </c>
      <c r="G133" s="34">
        <v>855251735</v>
      </c>
      <c r="H133" s="29">
        <f t="shared" si="3"/>
        <v>25742.02690852671</v>
      </c>
      <c r="I133" s="30">
        <f t="shared" si="4"/>
        <v>22.619497989092068</v>
      </c>
      <c r="J133" s="30">
        <f t="shared" si="5"/>
        <v>113804.58983192484</v>
      </c>
    </row>
    <row r="134" spans="1:10" x14ac:dyDescent="0.2">
      <c r="A134" s="109"/>
      <c r="B134" s="47" t="s">
        <v>69</v>
      </c>
      <c r="C134" s="33">
        <v>268</v>
      </c>
      <c r="D134" s="13">
        <v>554.04</v>
      </c>
      <c r="E134" s="13">
        <v>283.99</v>
      </c>
      <c r="F134" s="13">
        <v>10498695</v>
      </c>
      <c r="G134" s="34">
        <v>35223748</v>
      </c>
      <c r="H134" s="29">
        <f t="shared" si="3"/>
        <v>18949.344812648906</v>
      </c>
      <c r="I134" s="30">
        <f t="shared" si="4"/>
        <v>29.805729361906629</v>
      </c>
      <c r="J134" s="30">
        <f t="shared" si="5"/>
        <v>63576.182225110104</v>
      </c>
    </row>
    <row r="135" spans="1:10" x14ac:dyDescent="0.2">
      <c r="A135" s="109"/>
      <c r="B135" s="47" t="s">
        <v>232</v>
      </c>
      <c r="C135" s="33">
        <v>1480</v>
      </c>
      <c r="D135" s="13">
        <v>3614.4700000000003</v>
      </c>
      <c r="E135" s="13">
        <v>2206.37</v>
      </c>
      <c r="F135" s="13">
        <v>88289434</v>
      </c>
      <c r="G135" s="34">
        <v>357486928</v>
      </c>
      <c r="H135" s="29">
        <f t="shared" ref="H135:H198" si="6">F135/D135</f>
        <v>24426.661170240724</v>
      </c>
      <c r="I135" s="30">
        <f t="shared" ref="I135:I198" si="7">F135/G135*100</f>
        <v>24.697248230570263</v>
      </c>
      <c r="J135" s="30">
        <f t="shared" ref="J135:J198" si="8">G135/D135</f>
        <v>98904.38376857464</v>
      </c>
    </row>
    <row r="136" spans="1:10" x14ac:dyDescent="0.2">
      <c r="A136" s="109"/>
      <c r="B136" s="47" t="s">
        <v>36</v>
      </c>
      <c r="C136" s="33">
        <v>147</v>
      </c>
      <c r="D136" s="13">
        <v>262.79999999999995</v>
      </c>
      <c r="E136" s="13">
        <v>115.94999999999999</v>
      </c>
      <c r="F136" s="13">
        <v>5065127</v>
      </c>
      <c r="G136" s="34">
        <v>28222999</v>
      </c>
      <c r="H136" s="29">
        <f t="shared" si="6"/>
        <v>19273.694824961953</v>
      </c>
      <c r="I136" s="30">
        <f t="shared" si="7"/>
        <v>17.946806432583582</v>
      </c>
      <c r="J136" s="30">
        <f t="shared" si="8"/>
        <v>107393.45129375953</v>
      </c>
    </row>
    <row r="137" spans="1:10" x14ac:dyDescent="0.2">
      <c r="A137" s="109"/>
      <c r="B137" s="47" t="s">
        <v>64</v>
      </c>
      <c r="C137" s="33">
        <v>122</v>
      </c>
      <c r="D137" s="13">
        <v>226.07</v>
      </c>
      <c r="E137" s="13">
        <v>111.99</v>
      </c>
      <c r="F137" s="13">
        <v>6615729</v>
      </c>
      <c r="G137" s="34">
        <v>26619711</v>
      </c>
      <c r="H137" s="29">
        <f t="shared" si="6"/>
        <v>29264.073074711374</v>
      </c>
      <c r="I137" s="30">
        <f t="shared" si="7"/>
        <v>24.852745396071356</v>
      </c>
      <c r="J137" s="30">
        <f t="shared" si="8"/>
        <v>117749.86066262663</v>
      </c>
    </row>
    <row r="138" spans="1:10" x14ac:dyDescent="0.2">
      <c r="A138" s="109"/>
      <c r="B138" s="47" t="s">
        <v>14</v>
      </c>
      <c r="C138" s="33">
        <v>75</v>
      </c>
      <c r="D138" s="13">
        <v>191.45999999999998</v>
      </c>
      <c r="E138" s="13">
        <v>123.07</v>
      </c>
      <c r="F138" s="13">
        <v>2540273</v>
      </c>
      <c r="G138" s="34">
        <v>8636581</v>
      </c>
      <c r="H138" s="29">
        <f t="shared" si="6"/>
        <v>13267.904523137993</v>
      </c>
      <c r="I138" s="30">
        <f t="shared" si="7"/>
        <v>29.412947090984272</v>
      </c>
      <c r="J138" s="30">
        <f t="shared" si="8"/>
        <v>45109.0619450538</v>
      </c>
    </row>
    <row r="139" spans="1:10" x14ac:dyDescent="0.2">
      <c r="A139" s="109"/>
      <c r="B139" s="47" t="s">
        <v>193</v>
      </c>
      <c r="C139" s="33">
        <v>620</v>
      </c>
      <c r="D139" s="13">
        <v>1250.3899999999999</v>
      </c>
      <c r="E139" s="13">
        <v>627.18000000000006</v>
      </c>
      <c r="F139" s="13">
        <v>26332162</v>
      </c>
      <c r="G139" s="34">
        <v>94793454</v>
      </c>
      <c r="H139" s="29">
        <f t="shared" si="6"/>
        <v>21059.159142347591</v>
      </c>
      <c r="I139" s="30">
        <f t="shared" si="7"/>
        <v>27.778460314358838</v>
      </c>
      <c r="J139" s="30">
        <f t="shared" si="8"/>
        <v>75811.110133638314</v>
      </c>
    </row>
    <row r="140" spans="1:10" x14ac:dyDescent="0.2">
      <c r="A140" s="109"/>
      <c r="B140" s="47" t="s">
        <v>94</v>
      </c>
      <c r="C140" s="33">
        <v>266</v>
      </c>
      <c r="D140" s="13">
        <v>489.63</v>
      </c>
      <c r="E140" s="13">
        <v>203.21</v>
      </c>
      <c r="F140" s="13">
        <v>13866687</v>
      </c>
      <c r="G140" s="34">
        <v>48028607</v>
      </c>
      <c r="H140" s="29">
        <f t="shared" si="6"/>
        <v>28320.746277801605</v>
      </c>
      <c r="I140" s="30">
        <f t="shared" si="7"/>
        <v>28.871724303809188</v>
      </c>
      <c r="J140" s="30">
        <f t="shared" si="8"/>
        <v>98091.634499520049</v>
      </c>
    </row>
    <row r="141" spans="1:10" x14ac:dyDescent="0.2">
      <c r="A141" s="109"/>
      <c r="B141" s="47" t="s">
        <v>172</v>
      </c>
      <c r="C141" s="33">
        <v>659</v>
      </c>
      <c r="D141" s="13">
        <v>1381.62</v>
      </c>
      <c r="E141" s="13">
        <v>734.78000000000009</v>
      </c>
      <c r="F141" s="13">
        <v>28376166</v>
      </c>
      <c r="G141" s="34">
        <v>122735955</v>
      </c>
      <c r="H141" s="29">
        <f t="shared" si="6"/>
        <v>20538.328918226431</v>
      </c>
      <c r="I141" s="30">
        <f t="shared" si="7"/>
        <v>23.119684855183635</v>
      </c>
      <c r="J141" s="30">
        <f t="shared" si="8"/>
        <v>88834.813479828037</v>
      </c>
    </row>
    <row r="142" spans="1:10" x14ac:dyDescent="0.2">
      <c r="A142" s="109"/>
      <c r="B142" s="47" t="s">
        <v>132</v>
      </c>
      <c r="C142" s="33">
        <v>488</v>
      </c>
      <c r="D142" s="13">
        <v>1095.3600000000001</v>
      </c>
      <c r="E142" s="13">
        <v>603.89</v>
      </c>
      <c r="F142" s="13">
        <v>21850785</v>
      </c>
      <c r="G142" s="34">
        <v>73637508</v>
      </c>
      <c r="H142" s="29">
        <f t="shared" si="6"/>
        <v>19948.496384750219</v>
      </c>
      <c r="I142" s="30">
        <f t="shared" si="7"/>
        <v>29.673444408249122</v>
      </c>
      <c r="J142" s="30">
        <f t="shared" si="8"/>
        <v>67226.76380368098</v>
      </c>
    </row>
    <row r="143" spans="1:10" x14ac:dyDescent="0.2">
      <c r="A143" s="109"/>
      <c r="B143" s="47" t="s">
        <v>16</v>
      </c>
      <c r="C143" s="33">
        <v>44</v>
      </c>
      <c r="D143" s="13">
        <v>83.15</v>
      </c>
      <c r="E143" s="13">
        <v>38.540000000000006</v>
      </c>
      <c r="F143" s="13">
        <v>1821821</v>
      </c>
      <c r="G143" s="34">
        <v>4660331</v>
      </c>
      <c r="H143" s="29">
        <f t="shared" si="6"/>
        <v>21910.054119061933</v>
      </c>
      <c r="I143" s="30">
        <f t="shared" si="7"/>
        <v>39.09209453148285</v>
      </c>
      <c r="J143" s="30">
        <f t="shared" si="8"/>
        <v>56047.276007215871</v>
      </c>
    </row>
    <row r="144" spans="1:10" x14ac:dyDescent="0.2">
      <c r="A144" s="109"/>
      <c r="B144" s="47" t="s">
        <v>180</v>
      </c>
      <c r="C144" s="33">
        <v>620</v>
      </c>
      <c r="D144" s="13">
        <v>1421.9</v>
      </c>
      <c r="E144" s="13">
        <v>845.02</v>
      </c>
      <c r="F144" s="13">
        <v>33036919</v>
      </c>
      <c r="G144" s="34">
        <v>166207344</v>
      </c>
      <c r="H144" s="29">
        <f t="shared" si="6"/>
        <v>23234.347703776635</v>
      </c>
      <c r="I144" s="30">
        <f t="shared" si="7"/>
        <v>19.876930949573442</v>
      </c>
      <c r="J144" s="30">
        <f t="shared" si="8"/>
        <v>116891.0218721429</v>
      </c>
    </row>
    <row r="145" spans="1:10" x14ac:dyDescent="0.2">
      <c r="A145" s="109"/>
      <c r="B145" s="47" t="s">
        <v>95</v>
      </c>
      <c r="C145" s="33">
        <v>293</v>
      </c>
      <c r="D145" s="13">
        <v>876.46999999999991</v>
      </c>
      <c r="E145" s="13">
        <v>596.02</v>
      </c>
      <c r="F145" s="13">
        <v>27850168</v>
      </c>
      <c r="G145" s="34">
        <v>87046293</v>
      </c>
      <c r="H145" s="29">
        <f t="shared" si="6"/>
        <v>31775.380788846171</v>
      </c>
      <c r="I145" s="30">
        <f t="shared" si="7"/>
        <v>31.994662885873844</v>
      </c>
      <c r="J145" s="30">
        <f t="shared" si="8"/>
        <v>99314.629137334996</v>
      </c>
    </row>
    <row r="146" spans="1:10" x14ac:dyDescent="0.2">
      <c r="A146" s="109"/>
      <c r="B146" s="47" t="s">
        <v>178</v>
      </c>
      <c r="C146" s="33">
        <v>682</v>
      </c>
      <c r="D146" s="13">
        <v>1330.8899999999999</v>
      </c>
      <c r="E146" s="13">
        <v>646.19000000000005</v>
      </c>
      <c r="F146" s="13">
        <v>28034337</v>
      </c>
      <c r="G146" s="34">
        <v>127735561</v>
      </c>
      <c r="H146" s="29">
        <f t="shared" si="6"/>
        <v>21064.353177197216</v>
      </c>
      <c r="I146" s="30">
        <f t="shared" si="7"/>
        <v>21.947167085288019</v>
      </c>
      <c r="J146" s="30">
        <f t="shared" si="8"/>
        <v>95977.549609659705</v>
      </c>
    </row>
    <row r="147" spans="1:10" x14ac:dyDescent="0.2">
      <c r="A147" s="109"/>
      <c r="B147" s="47" t="s">
        <v>121</v>
      </c>
      <c r="C147" s="33">
        <v>339</v>
      </c>
      <c r="D147" s="13">
        <v>711.09</v>
      </c>
      <c r="E147" s="13">
        <v>403.32</v>
      </c>
      <c r="F147" s="13">
        <v>18400815</v>
      </c>
      <c r="G147" s="34">
        <v>64927941</v>
      </c>
      <c r="H147" s="29">
        <f t="shared" si="6"/>
        <v>25876.914314643716</v>
      </c>
      <c r="I147" s="30">
        <f t="shared" si="7"/>
        <v>28.340364281688835</v>
      </c>
      <c r="J147" s="30">
        <f t="shared" si="8"/>
        <v>91307.627726448118</v>
      </c>
    </row>
    <row r="148" spans="1:10" x14ac:dyDescent="0.2">
      <c r="A148" s="109"/>
      <c r="B148" s="47" t="s">
        <v>13</v>
      </c>
      <c r="C148" s="33">
        <v>9710</v>
      </c>
      <c r="D148" s="13">
        <v>31285.629999999997</v>
      </c>
      <c r="E148" s="13">
        <v>22654.269999999997</v>
      </c>
      <c r="F148" s="13">
        <v>915866099</v>
      </c>
      <c r="G148" s="34">
        <v>2809904461</v>
      </c>
      <c r="H148" s="29">
        <f t="shared" si="6"/>
        <v>29274.33773908341</v>
      </c>
      <c r="I148" s="30">
        <f t="shared" si="7"/>
        <v>32.594207800006764</v>
      </c>
      <c r="J148" s="30">
        <f t="shared" si="8"/>
        <v>89814.539806294459</v>
      </c>
    </row>
    <row r="149" spans="1:10" x14ac:dyDescent="0.2">
      <c r="A149" s="109"/>
      <c r="B149" s="47" t="s">
        <v>92</v>
      </c>
      <c r="C149" s="33">
        <v>167</v>
      </c>
      <c r="D149" s="13">
        <v>378.90000000000003</v>
      </c>
      <c r="E149" s="13">
        <v>220.99</v>
      </c>
      <c r="F149" s="13">
        <v>7123397</v>
      </c>
      <c r="G149" s="34">
        <v>27083939</v>
      </c>
      <c r="H149" s="29">
        <f t="shared" si="6"/>
        <v>18800.203219846924</v>
      </c>
      <c r="I149" s="30">
        <f t="shared" si="7"/>
        <v>26.3011853630301</v>
      </c>
      <c r="J149" s="30">
        <f t="shared" si="8"/>
        <v>71480.440749538131</v>
      </c>
    </row>
    <row r="150" spans="1:10" s="9" customFormat="1" x14ac:dyDescent="0.2">
      <c r="A150" s="105"/>
      <c r="B150" s="48" t="s">
        <v>268</v>
      </c>
      <c r="C150" s="50">
        <v>26286</v>
      </c>
      <c r="D150" s="11">
        <v>69650.26999999999</v>
      </c>
      <c r="E150" s="11">
        <v>44850.54</v>
      </c>
      <c r="F150" s="11">
        <v>1819634984</v>
      </c>
      <c r="G150" s="51">
        <v>6407341943</v>
      </c>
      <c r="H150" s="52">
        <f t="shared" si="6"/>
        <v>26125.311273021631</v>
      </c>
      <c r="I150" s="53">
        <f t="shared" si="7"/>
        <v>28.399217650432178</v>
      </c>
      <c r="J150" s="53">
        <f t="shared" si="8"/>
        <v>91993.066832332464</v>
      </c>
    </row>
    <row r="151" spans="1:10" x14ac:dyDescent="0.2">
      <c r="A151" s="104" t="s">
        <v>81</v>
      </c>
      <c r="B151" s="49" t="s">
        <v>81</v>
      </c>
      <c r="C151" s="33">
        <v>4132</v>
      </c>
      <c r="D151" s="13">
        <v>14597.87</v>
      </c>
      <c r="E151" s="13">
        <v>10950.32</v>
      </c>
      <c r="F151" s="13">
        <v>484704326</v>
      </c>
      <c r="G151" s="34">
        <v>1284178626</v>
      </c>
      <c r="H151" s="29">
        <f t="shared" si="6"/>
        <v>33203.770550087102</v>
      </c>
      <c r="I151" s="30">
        <f t="shared" si="7"/>
        <v>37.744307231601596</v>
      </c>
      <c r="J151" s="30">
        <f t="shared" si="8"/>
        <v>87970.274156435145</v>
      </c>
    </row>
    <row r="152" spans="1:10" x14ac:dyDescent="0.2">
      <c r="A152" s="109"/>
      <c r="B152" s="47" t="s">
        <v>202</v>
      </c>
      <c r="C152" s="33">
        <v>823</v>
      </c>
      <c r="D152" s="13">
        <v>2015.36</v>
      </c>
      <c r="E152" s="13">
        <v>1218.7399999999998</v>
      </c>
      <c r="F152" s="13">
        <v>45214894</v>
      </c>
      <c r="G152" s="34">
        <v>175499027</v>
      </c>
      <c r="H152" s="29">
        <f t="shared" si="6"/>
        <v>22435.145085741508</v>
      </c>
      <c r="I152" s="30">
        <f t="shared" si="7"/>
        <v>25.763615202265484</v>
      </c>
      <c r="J152" s="30">
        <f t="shared" si="8"/>
        <v>87080.733466973645</v>
      </c>
    </row>
    <row r="153" spans="1:10" x14ac:dyDescent="0.2">
      <c r="A153" s="109"/>
      <c r="B153" s="47" t="s">
        <v>192</v>
      </c>
      <c r="C153" s="33">
        <v>1010</v>
      </c>
      <c r="D153" s="13">
        <v>1932.8899999999999</v>
      </c>
      <c r="E153" s="13">
        <v>911.1</v>
      </c>
      <c r="F153" s="13">
        <v>41046249</v>
      </c>
      <c r="G153" s="34">
        <v>408443136</v>
      </c>
      <c r="H153" s="29">
        <f t="shared" si="6"/>
        <v>21235.688011216367</v>
      </c>
      <c r="I153" s="30">
        <f t="shared" si="7"/>
        <v>10.04944027263565</v>
      </c>
      <c r="J153" s="30">
        <f t="shared" si="8"/>
        <v>211312.14709579956</v>
      </c>
    </row>
    <row r="154" spans="1:10" x14ac:dyDescent="0.2">
      <c r="A154" s="109"/>
      <c r="B154" s="47" t="s">
        <v>110</v>
      </c>
      <c r="C154" s="33">
        <v>279</v>
      </c>
      <c r="D154" s="13">
        <v>694.15</v>
      </c>
      <c r="E154" s="13">
        <v>412.7</v>
      </c>
      <c r="F154" s="13">
        <v>15625820</v>
      </c>
      <c r="G154" s="34">
        <v>72905692</v>
      </c>
      <c r="H154" s="29">
        <f t="shared" si="6"/>
        <v>22510.725347547363</v>
      </c>
      <c r="I154" s="30">
        <f t="shared" si="7"/>
        <v>21.4329218629459</v>
      </c>
      <c r="J154" s="30">
        <f t="shared" si="8"/>
        <v>105028.72866095224</v>
      </c>
    </row>
    <row r="155" spans="1:10" x14ac:dyDescent="0.2">
      <c r="A155" s="109"/>
      <c r="B155" s="47" t="s">
        <v>179</v>
      </c>
      <c r="C155" s="33">
        <v>676</v>
      </c>
      <c r="D155" s="13">
        <v>1465.02</v>
      </c>
      <c r="E155" s="13">
        <v>760.46</v>
      </c>
      <c r="F155" s="13">
        <v>30819880</v>
      </c>
      <c r="G155" s="34">
        <v>131160626</v>
      </c>
      <c r="H155" s="29">
        <f t="shared" si="6"/>
        <v>21037.173553944656</v>
      </c>
      <c r="I155" s="30">
        <f t="shared" si="7"/>
        <v>23.497814046724663</v>
      </c>
      <c r="J155" s="30">
        <f t="shared" si="8"/>
        <v>89528.215314466695</v>
      </c>
    </row>
    <row r="156" spans="1:10" x14ac:dyDescent="0.2">
      <c r="A156" s="109"/>
      <c r="B156" s="47" t="s">
        <v>138</v>
      </c>
      <c r="C156" s="33">
        <v>353</v>
      </c>
      <c r="D156" s="13">
        <v>625.08999999999992</v>
      </c>
      <c r="E156" s="13">
        <v>243.41000000000003</v>
      </c>
      <c r="F156" s="13">
        <v>10068598</v>
      </c>
      <c r="G156" s="34">
        <v>41867040</v>
      </c>
      <c r="H156" s="29">
        <f t="shared" si="6"/>
        <v>16107.437329024622</v>
      </c>
      <c r="I156" s="30">
        <f t="shared" si="7"/>
        <v>24.048984595041826</v>
      </c>
      <c r="J156" s="30">
        <f t="shared" si="8"/>
        <v>66977.619222831927</v>
      </c>
    </row>
    <row r="157" spans="1:10" x14ac:dyDescent="0.2">
      <c r="A157" s="109"/>
      <c r="B157" s="47" t="s">
        <v>244</v>
      </c>
      <c r="C157" s="33">
        <v>2336</v>
      </c>
      <c r="D157" s="13">
        <v>6691.54</v>
      </c>
      <c r="E157" s="13">
        <v>4300.71</v>
      </c>
      <c r="F157" s="13">
        <v>182516855</v>
      </c>
      <c r="G157" s="34">
        <v>851953506</v>
      </c>
      <c r="H157" s="29">
        <f t="shared" si="6"/>
        <v>27275.762380558139</v>
      </c>
      <c r="I157" s="30">
        <f t="shared" si="7"/>
        <v>21.423335160264013</v>
      </c>
      <c r="J157" s="30">
        <f t="shared" si="8"/>
        <v>127318.00243292276</v>
      </c>
    </row>
    <row r="158" spans="1:10" x14ac:dyDescent="0.2">
      <c r="A158" s="109"/>
      <c r="B158" s="47" t="s">
        <v>227</v>
      </c>
      <c r="C158" s="33">
        <v>1940</v>
      </c>
      <c r="D158" s="13">
        <v>4350.87</v>
      </c>
      <c r="E158" s="13">
        <v>2450.33</v>
      </c>
      <c r="F158" s="13">
        <v>96529545</v>
      </c>
      <c r="G158" s="34">
        <v>447078221</v>
      </c>
      <c r="H158" s="29">
        <f t="shared" si="6"/>
        <v>22186.26274745051</v>
      </c>
      <c r="I158" s="30">
        <f t="shared" si="7"/>
        <v>21.591198243584316</v>
      </c>
      <c r="J158" s="30">
        <f t="shared" si="8"/>
        <v>102756.05131847195</v>
      </c>
    </row>
    <row r="159" spans="1:10" x14ac:dyDescent="0.2">
      <c r="A159" s="109"/>
      <c r="B159" s="47" t="s">
        <v>168</v>
      </c>
      <c r="C159" s="33">
        <v>658</v>
      </c>
      <c r="D159" s="13">
        <v>1518.23</v>
      </c>
      <c r="E159" s="13">
        <v>915.16</v>
      </c>
      <c r="F159" s="13">
        <v>31874955</v>
      </c>
      <c r="G159" s="34">
        <v>107282148</v>
      </c>
      <c r="H159" s="29">
        <f t="shared" si="6"/>
        <v>20994.813038867629</v>
      </c>
      <c r="I159" s="30">
        <f t="shared" si="7"/>
        <v>29.711331842460869</v>
      </c>
      <c r="J159" s="30">
        <f t="shared" si="8"/>
        <v>70662.645317244416</v>
      </c>
    </row>
    <row r="160" spans="1:10" x14ac:dyDescent="0.2">
      <c r="A160" s="109"/>
      <c r="B160" s="47" t="s">
        <v>215</v>
      </c>
      <c r="C160" s="33">
        <v>1350</v>
      </c>
      <c r="D160" s="13">
        <v>3945.91</v>
      </c>
      <c r="E160" s="13">
        <v>2689.1099999999997</v>
      </c>
      <c r="F160" s="13">
        <v>102821651</v>
      </c>
      <c r="G160" s="34">
        <v>359090101</v>
      </c>
      <c r="H160" s="29">
        <f t="shared" si="6"/>
        <v>26057.779067439449</v>
      </c>
      <c r="I160" s="30">
        <f t="shared" si="7"/>
        <v>28.633941930913881</v>
      </c>
      <c r="J160" s="30">
        <f t="shared" si="8"/>
        <v>91003.114870840946</v>
      </c>
    </row>
    <row r="161" spans="1:10" x14ac:dyDescent="0.2">
      <c r="A161" s="109"/>
      <c r="B161" s="47" t="s">
        <v>181</v>
      </c>
      <c r="C161" s="33">
        <v>602</v>
      </c>
      <c r="D161" s="13">
        <v>1275.5899999999999</v>
      </c>
      <c r="E161" s="13">
        <v>682.24</v>
      </c>
      <c r="F161" s="13">
        <v>23124747</v>
      </c>
      <c r="G161" s="34">
        <v>96587385</v>
      </c>
      <c r="H161" s="29">
        <f t="shared" si="6"/>
        <v>18128.66751856004</v>
      </c>
      <c r="I161" s="30">
        <f t="shared" si="7"/>
        <v>23.941788050271782</v>
      </c>
      <c r="J161" s="30">
        <f t="shared" si="8"/>
        <v>75719.772811012954</v>
      </c>
    </row>
    <row r="162" spans="1:10" x14ac:dyDescent="0.2">
      <c r="A162" s="109"/>
      <c r="B162" s="47" t="s">
        <v>241</v>
      </c>
      <c r="C162" s="33">
        <v>2119</v>
      </c>
      <c r="D162" s="13">
        <v>5055.25</v>
      </c>
      <c r="E162" s="13">
        <v>2996.99</v>
      </c>
      <c r="F162" s="13">
        <v>119814670</v>
      </c>
      <c r="G162" s="34">
        <v>474860767</v>
      </c>
      <c r="H162" s="29">
        <f t="shared" si="6"/>
        <v>23701.037535235646</v>
      </c>
      <c r="I162" s="30">
        <f t="shared" si="7"/>
        <v>25.231536973868383</v>
      </c>
      <c r="J162" s="30">
        <f t="shared" si="8"/>
        <v>93934.180703229315</v>
      </c>
    </row>
    <row r="163" spans="1:10" x14ac:dyDescent="0.2">
      <c r="A163" s="109"/>
      <c r="B163" s="47" t="s">
        <v>111</v>
      </c>
      <c r="C163" s="33">
        <v>279</v>
      </c>
      <c r="D163" s="13">
        <v>568.22</v>
      </c>
      <c r="E163" s="13">
        <v>296.51</v>
      </c>
      <c r="F163" s="13">
        <v>7548371</v>
      </c>
      <c r="G163" s="34">
        <v>34994843</v>
      </c>
      <c r="H163" s="29">
        <f t="shared" si="6"/>
        <v>13284.240259054592</v>
      </c>
      <c r="I163" s="30">
        <f t="shared" si="7"/>
        <v>21.569952464138787</v>
      </c>
      <c r="J163" s="30">
        <f t="shared" si="8"/>
        <v>61586.785048044767</v>
      </c>
    </row>
    <row r="164" spans="1:10" x14ac:dyDescent="0.2">
      <c r="A164" s="109"/>
      <c r="B164" s="47" t="s">
        <v>136</v>
      </c>
      <c r="C164" s="33">
        <v>321</v>
      </c>
      <c r="D164" s="13">
        <v>663.88</v>
      </c>
      <c r="E164" s="13">
        <v>335.76</v>
      </c>
      <c r="F164" s="13">
        <v>12953044</v>
      </c>
      <c r="G164" s="34">
        <v>75042263</v>
      </c>
      <c r="H164" s="29">
        <f t="shared" si="6"/>
        <v>19511.122492016631</v>
      </c>
      <c r="I164" s="30">
        <f t="shared" si="7"/>
        <v>17.260998645523255</v>
      </c>
      <c r="J164" s="30">
        <f t="shared" si="8"/>
        <v>113035.88449719829</v>
      </c>
    </row>
    <row r="165" spans="1:10" x14ac:dyDescent="0.2">
      <c r="A165" s="109"/>
      <c r="B165" s="47" t="s">
        <v>152</v>
      </c>
      <c r="C165" s="33">
        <v>408</v>
      </c>
      <c r="D165" s="13">
        <v>796.06999999999994</v>
      </c>
      <c r="E165" s="13">
        <v>367.1</v>
      </c>
      <c r="F165" s="13">
        <v>15359230</v>
      </c>
      <c r="G165" s="34">
        <v>56773456</v>
      </c>
      <c r="H165" s="29">
        <f t="shared" si="6"/>
        <v>19293.818382805533</v>
      </c>
      <c r="I165" s="30">
        <f t="shared" si="7"/>
        <v>27.053540654632684</v>
      </c>
      <c r="J165" s="30">
        <f t="shared" si="8"/>
        <v>71317.165575891573</v>
      </c>
    </row>
    <row r="166" spans="1:10" x14ac:dyDescent="0.2">
      <c r="A166" s="109"/>
      <c r="B166" s="47" t="s">
        <v>173</v>
      </c>
      <c r="C166" s="33">
        <v>625</v>
      </c>
      <c r="D166" s="13">
        <v>2095.81</v>
      </c>
      <c r="E166" s="13">
        <v>1477.92</v>
      </c>
      <c r="F166" s="13">
        <v>73459932</v>
      </c>
      <c r="G166" s="34">
        <v>387017121</v>
      </c>
      <c r="H166" s="29">
        <f t="shared" si="6"/>
        <v>35050.854800769157</v>
      </c>
      <c r="I166" s="30">
        <f t="shared" si="7"/>
        <v>18.981054845891428</v>
      </c>
      <c r="J166" s="30">
        <f t="shared" si="8"/>
        <v>184662.31242335899</v>
      </c>
    </row>
    <row r="167" spans="1:10" x14ac:dyDescent="0.2">
      <c r="A167" s="109"/>
      <c r="B167" s="47" t="s">
        <v>206</v>
      </c>
      <c r="C167" s="33">
        <v>868</v>
      </c>
      <c r="D167" s="13">
        <v>1986.3400000000001</v>
      </c>
      <c r="E167" s="13">
        <v>1102.25</v>
      </c>
      <c r="F167" s="13">
        <v>48513374</v>
      </c>
      <c r="G167" s="34">
        <v>173558630</v>
      </c>
      <c r="H167" s="29">
        <f t="shared" si="6"/>
        <v>24423.499501595899</v>
      </c>
      <c r="I167" s="30">
        <f t="shared" si="7"/>
        <v>27.952153113907386</v>
      </c>
      <c r="J167" s="30">
        <f t="shared" si="8"/>
        <v>87376.093720108329</v>
      </c>
    </row>
    <row r="168" spans="1:10" x14ac:dyDescent="0.2">
      <c r="A168" s="109"/>
      <c r="B168" s="47" t="s">
        <v>82</v>
      </c>
      <c r="C168" s="33">
        <v>236</v>
      </c>
      <c r="D168" s="13">
        <v>427.81</v>
      </c>
      <c r="E168" s="13">
        <v>183.76</v>
      </c>
      <c r="F168" s="13">
        <v>6167989</v>
      </c>
      <c r="G168" s="34">
        <v>42348469</v>
      </c>
      <c r="H168" s="29">
        <f t="shared" si="6"/>
        <v>14417.589584161193</v>
      </c>
      <c r="I168" s="30">
        <f t="shared" si="7"/>
        <v>14.564845307630838</v>
      </c>
      <c r="J168" s="30">
        <f t="shared" si="8"/>
        <v>98988.964727332233</v>
      </c>
    </row>
    <row r="169" spans="1:10" x14ac:dyDescent="0.2">
      <c r="A169" s="109"/>
      <c r="B169" s="47" t="s">
        <v>151</v>
      </c>
      <c r="C169" s="33">
        <v>380</v>
      </c>
      <c r="D169" s="13">
        <v>759.49</v>
      </c>
      <c r="E169" s="13">
        <v>377.68</v>
      </c>
      <c r="F169" s="13">
        <v>16309375</v>
      </c>
      <c r="G169" s="34">
        <v>61732135</v>
      </c>
      <c r="H169" s="29">
        <f t="shared" si="6"/>
        <v>21474.114208218674</v>
      </c>
      <c r="I169" s="30">
        <f t="shared" si="7"/>
        <v>26.419586816493553</v>
      </c>
      <c r="J169" s="30">
        <f t="shared" si="8"/>
        <v>81281.037275013499</v>
      </c>
    </row>
    <row r="170" spans="1:10" x14ac:dyDescent="0.2">
      <c r="A170" s="109"/>
      <c r="B170" s="47" t="s">
        <v>141</v>
      </c>
      <c r="C170" s="33">
        <v>317</v>
      </c>
      <c r="D170" s="13">
        <v>592.83000000000004</v>
      </c>
      <c r="E170" s="13">
        <v>264.52</v>
      </c>
      <c r="F170" s="13">
        <v>13936981</v>
      </c>
      <c r="G170" s="34">
        <v>52663155</v>
      </c>
      <c r="H170" s="29">
        <f t="shared" si="6"/>
        <v>23509.237049407078</v>
      </c>
      <c r="I170" s="30">
        <f t="shared" si="7"/>
        <v>26.464386723507165</v>
      </c>
      <c r="J170" s="30">
        <f t="shared" si="8"/>
        <v>88833.485147512765</v>
      </c>
    </row>
    <row r="171" spans="1:10" x14ac:dyDescent="0.2">
      <c r="A171" s="105"/>
      <c r="B171" s="48" t="s">
        <v>268</v>
      </c>
      <c r="C171" s="50">
        <v>19712</v>
      </c>
      <c r="D171" s="11">
        <v>52058.219999999994</v>
      </c>
      <c r="E171" s="11">
        <v>32936.76999999999</v>
      </c>
      <c r="F171" s="11">
        <v>1378410486</v>
      </c>
      <c r="G171" s="51">
        <v>5335036347</v>
      </c>
      <c r="H171" s="52">
        <f t="shared" si="6"/>
        <v>26478.248507152188</v>
      </c>
      <c r="I171" s="53">
        <f t="shared" si="7"/>
        <v>25.836946486317913</v>
      </c>
      <c r="J171" s="53">
        <f t="shared" si="8"/>
        <v>102482.11227736947</v>
      </c>
    </row>
    <row r="172" spans="1:10" x14ac:dyDescent="0.2">
      <c r="A172" s="104" t="s">
        <v>9</v>
      </c>
      <c r="B172" s="47" t="s">
        <v>142</v>
      </c>
      <c r="C172" s="33">
        <v>263</v>
      </c>
      <c r="D172" s="13">
        <v>519.65</v>
      </c>
      <c r="E172" s="13">
        <v>266.99</v>
      </c>
      <c r="F172" s="13">
        <v>10186970</v>
      </c>
      <c r="G172" s="34">
        <v>37874705</v>
      </c>
      <c r="H172" s="29">
        <f t="shared" si="6"/>
        <v>19603.521601077649</v>
      </c>
      <c r="I172" s="30">
        <f t="shared" si="7"/>
        <v>26.896499919933369</v>
      </c>
      <c r="J172" s="30">
        <f t="shared" si="8"/>
        <v>72885.02838448956</v>
      </c>
    </row>
    <row r="173" spans="1:10" x14ac:dyDescent="0.2">
      <c r="A173" s="109"/>
      <c r="B173" s="47" t="s">
        <v>133</v>
      </c>
      <c r="C173" s="33">
        <v>320</v>
      </c>
      <c r="D173" s="13">
        <v>861</v>
      </c>
      <c r="E173" s="13">
        <v>529.89</v>
      </c>
      <c r="F173" s="13">
        <v>20940164</v>
      </c>
      <c r="G173" s="34">
        <v>72955426</v>
      </c>
      <c r="H173" s="29">
        <f t="shared" si="6"/>
        <v>24320.747967479674</v>
      </c>
      <c r="I173" s="30">
        <f t="shared" si="7"/>
        <v>28.702682100711741</v>
      </c>
      <c r="J173" s="30">
        <f t="shared" si="8"/>
        <v>84733.363530778166</v>
      </c>
    </row>
    <row r="174" spans="1:10" x14ac:dyDescent="0.2">
      <c r="A174" s="109"/>
      <c r="B174" s="47" t="s">
        <v>112</v>
      </c>
      <c r="C174" s="33">
        <v>286</v>
      </c>
      <c r="D174" s="13">
        <v>529.82999999999993</v>
      </c>
      <c r="E174" s="13">
        <v>259.01</v>
      </c>
      <c r="F174" s="13">
        <v>10774690</v>
      </c>
      <c r="G174" s="34">
        <v>34303750</v>
      </c>
      <c r="H174" s="29">
        <f t="shared" si="6"/>
        <v>20336.126682143331</v>
      </c>
      <c r="I174" s="30">
        <f t="shared" si="7"/>
        <v>31.409656378675798</v>
      </c>
      <c r="J174" s="30">
        <f t="shared" si="8"/>
        <v>64744.823811411217</v>
      </c>
    </row>
    <row r="175" spans="1:10" x14ac:dyDescent="0.2">
      <c r="A175" s="109"/>
      <c r="B175" s="47" t="s">
        <v>101</v>
      </c>
      <c r="C175" s="33">
        <v>243</v>
      </c>
      <c r="D175" s="13">
        <v>481.35</v>
      </c>
      <c r="E175" s="13">
        <v>242.92000000000002</v>
      </c>
      <c r="F175" s="13">
        <v>11300808</v>
      </c>
      <c r="G175" s="34">
        <v>42901667</v>
      </c>
      <c r="H175" s="29">
        <f t="shared" si="6"/>
        <v>23477.320037394828</v>
      </c>
      <c r="I175" s="30">
        <f t="shared" si="7"/>
        <v>26.341186229430196</v>
      </c>
      <c r="J175" s="30">
        <f t="shared" si="8"/>
        <v>89127.800976420476</v>
      </c>
    </row>
    <row r="176" spans="1:10" x14ac:dyDescent="0.2">
      <c r="A176" s="109"/>
      <c r="B176" s="47" t="s">
        <v>86</v>
      </c>
      <c r="C176" s="33">
        <v>177</v>
      </c>
      <c r="D176" s="13">
        <v>242.57</v>
      </c>
      <c r="E176" s="13">
        <v>68.53</v>
      </c>
      <c r="F176" s="13">
        <v>3889524</v>
      </c>
      <c r="G176" s="34">
        <v>11406412</v>
      </c>
      <c r="H176" s="29">
        <f t="shared" si="6"/>
        <v>16034.64566929134</v>
      </c>
      <c r="I176" s="30">
        <f t="shared" si="7"/>
        <v>34.09945213271272</v>
      </c>
      <c r="J176" s="30">
        <f t="shared" si="8"/>
        <v>47023.176814940016</v>
      </c>
    </row>
    <row r="177" spans="1:10" x14ac:dyDescent="0.2">
      <c r="A177" s="109"/>
      <c r="B177" s="47" t="s">
        <v>161</v>
      </c>
      <c r="C177" s="33">
        <v>468</v>
      </c>
      <c r="D177" s="13">
        <v>839.36</v>
      </c>
      <c r="E177" s="13">
        <v>357.03</v>
      </c>
      <c r="F177" s="13">
        <v>16128080</v>
      </c>
      <c r="G177" s="34">
        <v>58014424</v>
      </c>
      <c r="H177" s="29">
        <f t="shared" si="6"/>
        <v>19214.73503621807</v>
      </c>
      <c r="I177" s="30">
        <f t="shared" si="7"/>
        <v>27.800120880283153</v>
      </c>
      <c r="J177" s="30">
        <f t="shared" si="8"/>
        <v>69117.451391536408</v>
      </c>
    </row>
    <row r="178" spans="1:10" x14ac:dyDescent="0.2">
      <c r="A178" s="109"/>
      <c r="B178" s="47" t="s">
        <v>41</v>
      </c>
      <c r="C178" s="33">
        <v>152</v>
      </c>
      <c r="D178" s="13">
        <v>251.82</v>
      </c>
      <c r="E178" s="13">
        <v>111.24000000000001</v>
      </c>
      <c r="F178" s="13">
        <v>5056119</v>
      </c>
      <c r="G178" s="34">
        <v>28416185</v>
      </c>
      <c r="H178" s="29">
        <f t="shared" si="6"/>
        <v>20078.305932809151</v>
      </c>
      <c r="I178" s="30">
        <f t="shared" si="7"/>
        <v>17.793095730478949</v>
      </c>
      <c r="J178" s="30">
        <f t="shared" si="8"/>
        <v>112843.24120403462</v>
      </c>
    </row>
    <row r="179" spans="1:10" x14ac:dyDescent="0.2">
      <c r="A179" s="109"/>
      <c r="B179" s="47" t="s">
        <v>17</v>
      </c>
      <c r="C179" s="33">
        <v>70</v>
      </c>
      <c r="D179" s="13">
        <v>106.18</v>
      </c>
      <c r="E179" s="13">
        <v>26.27</v>
      </c>
      <c r="F179" s="13">
        <v>2035639</v>
      </c>
      <c r="G179" s="34">
        <v>7565364</v>
      </c>
      <c r="H179" s="29">
        <f t="shared" si="6"/>
        <v>19171.585986061404</v>
      </c>
      <c r="I179" s="30">
        <f t="shared" si="7"/>
        <v>26.907350393186636</v>
      </c>
      <c r="J179" s="30">
        <f t="shared" si="8"/>
        <v>71250.367300809943</v>
      </c>
    </row>
    <row r="180" spans="1:10" x14ac:dyDescent="0.2">
      <c r="A180" s="109"/>
      <c r="B180" s="47" t="s">
        <v>51</v>
      </c>
      <c r="C180" s="33">
        <v>122</v>
      </c>
      <c r="D180" s="13">
        <v>218.74</v>
      </c>
      <c r="E180" s="13">
        <v>96.38</v>
      </c>
      <c r="F180" s="13">
        <v>4921699</v>
      </c>
      <c r="G180" s="34">
        <v>13773382</v>
      </c>
      <c r="H180" s="29">
        <f t="shared" si="6"/>
        <v>22500.224010240468</v>
      </c>
      <c r="I180" s="30">
        <f t="shared" si="7"/>
        <v>35.733409557652578</v>
      </c>
      <c r="J180" s="30">
        <f t="shared" si="8"/>
        <v>62966.910487336558</v>
      </c>
    </row>
    <row r="181" spans="1:10" x14ac:dyDescent="0.2">
      <c r="A181" s="109"/>
      <c r="B181" s="47" t="s">
        <v>104</v>
      </c>
      <c r="C181" s="33">
        <v>375</v>
      </c>
      <c r="D181" s="13">
        <v>768.74</v>
      </c>
      <c r="E181" s="13">
        <v>403.45</v>
      </c>
      <c r="F181" s="13">
        <v>18071285</v>
      </c>
      <c r="G181" s="34">
        <v>57538927</v>
      </c>
      <c r="H181" s="29">
        <f t="shared" si="6"/>
        <v>23507.668392434374</v>
      </c>
      <c r="I181" s="30">
        <f t="shared" si="7"/>
        <v>31.407059432999159</v>
      </c>
      <c r="J181" s="30">
        <f t="shared" si="8"/>
        <v>74848.358352628973</v>
      </c>
    </row>
    <row r="182" spans="1:10" x14ac:dyDescent="0.2">
      <c r="A182" s="109"/>
      <c r="B182" s="47" t="s">
        <v>169</v>
      </c>
      <c r="C182" s="33">
        <v>459</v>
      </c>
      <c r="D182" s="13">
        <v>893.25</v>
      </c>
      <c r="E182" s="13">
        <v>434.44</v>
      </c>
      <c r="F182" s="13">
        <v>20389228</v>
      </c>
      <c r="G182" s="34">
        <v>67006683</v>
      </c>
      <c r="H182" s="29">
        <f t="shared" si="6"/>
        <v>22825.891967534284</v>
      </c>
      <c r="I182" s="30">
        <f t="shared" si="7"/>
        <v>30.428648437947597</v>
      </c>
      <c r="J182" s="30">
        <f t="shared" si="8"/>
        <v>75014.478589420658</v>
      </c>
    </row>
    <row r="183" spans="1:10" x14ac:dyDescent="0.2">
      <c r="A183" s="109"/>
      <c r="B183" s="47" t="s">
        <v>44</v>
      </c>
      <c r="C183" s="33">
        <v>69</v>
      </c>
      <c r="D183" s="13">
        <v>116.88</v>
      </c>
      <c r="E183" s="13">
        <v>42.129999999999995</v>
      </c>
      <c r="F183" s="13">
        <v>2183134</v>
      </c>
      <c r="G183" s="34">
        <v>7389196</v>
      </c>
      <c r="H183" s="29">
        <f t="shared" si="6"/>
        <v>18678.422313483916</v>
      </c>
      <c r="I183" s="30">
        <f t="shared" si="7"/>
        <v>29.544946432602408</v>
      </c>
      <c r="J183" s="30">
        <f t="shared" si="8"/>
        <v>63220.3627652293</v>
      </c>
    </row>
    <row r="184" spans="1:10" x14ac:dyDescent="0.2">
      <c r="A184" s="109"/>
      <c r="B184" s="47" t="s">
        <v>70</v>
      </c>
      <c r="C184" s="33">
        <v>104</v>
      </c>
      <c r="D184" s="13">
        <v>223.57</v>
      </c>
      <c r="E184" s="13">
        <v>124.68</v>
      </c>
      <c r="F184" s="13">
        <v>3622620</v>
      </c>
      <c r="G184" s="34">
        <v>13504301</v>
      </c>
      <c r="H184" s="29">
        <f t="shared" si="6"/>
        <v>16203.51567741647</v>
      </c>
      <c r="I184" s="30">
        <f t="shared" si="7"/>
        <v>26.825675760633594</v>
      </c>
      <c r="J184" s="30">
        <f t="shared" si="8"/>
        <v>60403.010242876953</v>
      </c>
    </row>
    <row r="185" spans="1:10" x14ac:dyDescent="0.2">
      <c r="A185" s="109"/>
      <c r="B185" s="47" t="s">
        <v>190</v>
      </c>
      <c r="C185" s="33">
        <v>644</v>
      </c>
      <c r="D185" s="13">
        <v>1353.66</v>
      </c>
      <c r="E185" s="13">
        <v>717.88</v>
      </c>
      <c r="F185" s="13">
        <v>28472976</v>
      </c>
      <c r="G185" s="34">
        <v>112880874</v>
      </c>
      <c r="H185" s="29">
        <f t="shared" si="6"/>
        <v>21034.067638845794</v>
      </c>
      <c r="I185" s="30">
        <f t="shared" si="7"/>
        <v>25.223915257778746</v>
      </c>
      <c r="J185" s="30">
        <f t="shared" si="8"/>
        <v>83389.384335800714</v>
      </c>
    </row>
    <row r="186" spans="1:10" x14ac:dyDescent="0.2">
      <c r="A186" s="109"/>
      <c r="B186" s="47" t="s">
        <v>106</v>
      </c>
      <c r="C186" s="33">
        <v>180</v>
      </c>
      <c r="D186" s="13">
        <v>322.58</v>
      </c>
      <c r="E186" s="13">
        <v>141.66</v>
      </c>
      <c r="F186" s="13">
        <v>6359414</v>
      </c>
      <c r="G186" s="34">
        <v>32425229</v>
      </c>
      <c r="H186" s="29">
        <f t="shared" si="6"/>
        <v>19714.222828445658</v>
      </c>
      <c r="I186" s="30">
        <f t="shared" si="7"/>
        <v>19.6125492282568</v>
      </c>
      <c r="J186" s="30">
        <f t="shared" si="8"/>
        <v>100518.41093682188</v>
      </c>
    </row>
    <row r="187" spans="1:10" x14ac:dyDescent="0.2">
      <c r="A187" s="109"/>
      <c r="B187" s="47" t="s">
        <v>230</v>
      </c>
      <c r="C187" s="33">
        <v>1207</v>
      </c>
      <c r="D187" s="13">
        <v>4102.87</v>
      </c>
      <c r="E187" s="13">
        <v>3008.1400000000003</v>
      </c>
      <c r="F187" s="13">
        <v>104802365</v>
      </c>
      <c r="G187" s="34">
        <v>341376031</v>
      </c>
      <c r="H187" s="29">
        <f t="shared" si="6"/>
        <v>25543.67186871629</v>
      </c>
      <c r="I187" s="30">
        <f t="shared" si="7"/>
        <v>30.699977585713977</v>
      </c>
      <c r="J187" s="30">
        <f t="shared" si="8"/>
        <v>83204.20364281589</v>
      </c>
    </row>
    <row r="188" spans="1:10" x14ac:dyDescent="0.2">
      <c r="A188" s="109"/>
      <c r="B188" s="47" t="s">
        <v>98</v>
      </c>
      <c r="C188" s="33">
        <v>125</v>
      </c>
      <c r="D188" s="13">
        <v>238.26999999999998</v>
      </c>
      <c r="E188" s="13">
        <v>103.12</v>
      </c>
      <c r="F188" s="13">
        <v>3675213</v>
      </c>
      <c r="G188" s="34">
        <v>14762785</v>
      </c>
      <c r="H188" s="29">
        <f t="shared" si="6"/>
        <v>15424.572963444833</v>
      </c>
      <c r="I188" s="30">
        <f t="shared" si="7"/>
        <v>24.895119721651437</v>
      </c>
      <c r="J188" s="30">
        <f t="shared" si="8"/>
        <v>61958.219666764599</v>
      </c>
    </row>
    <row r="189" spans="1:10" x14ac:dyDescent="0.2">
      <c r="A189" s="109"/>
      <c r="B189" s="47" t="s">
        <v>66</v>
      </c>
      <c r="C189" s="33">
        <v>238</v>
      </c>
      <c r="D189" s="13">
        <v>447.7</v>
      </c>
      <c r="E189" s="13">
        <v>193.29</v>
      </c>
      <c r="F189" s="13">
        <v>9617478</v>
      </c>
      <c r="G189" s="34">
        <v>25030205</v>
      </c>
      <c r="H189" s="29">
        <f t="shared" si="6"/>
        <v>21481.970069242798</v>
      </c>
      <c r="I189" s="30">
        <f t="shared" si="7"/>
        <v>38.423488740903238</v>
      </c>
      <c r="J189" s="30">
        <f t="shared" si="8"/>
        <v>55908.431985704716</v>
      </c>
    </row>
    <row r="190" spans="1:10" x14ac:dyDescent="0.2">
      <c r="A190" s="109"/>
      <c r="B190" s="47" t="s">
        <v>118</v>
      </c>
      <c r="C190" s="33">
        <v>297</v>
      </c>
      <c r="D190" s="13">
        <v>575.66</v>
      </c>
      <c r="E190" s="13">
        <v>282.37</v>
      </c>
      <c r="F190" s="13">
        <v>11547732</v>
      </c>
      <c r="G190" s="34">
        <v>33364865</v>
      </c>
      <c r="H190" s="29">
        <f t="shared" si="6"/>
        <v>20059.986797762569</v>
      </c>
      <c r="I190" s="30">
        <f t="shared" si="7"/>
        <v>34.610456238920797</v>
      </c>
      <c r="J190" s="30">
        <f t="shared" si="8"/>
        <v>57959.324948754474</v>
      </c>
    </row>
    <row r="191" spans="1:10" x14ac:dyDescent="0.2">
      <c r="A191" s="109"/>
      <c r="B191" s="47" t="s">
        <v>18</v>
      </c>
      <c r="C191" s="33">
        <v>153</v>
      </c>
      <c r="D191" s="13">
        <v>415.18</v>
      </c>
      <c r="E191" s="13">
        <v>256.83</v>
      </c>
      <c r="F191" s="13">
        <v>8189353</v>
      </c>
      <c r="G191" s="34">
        <v>32367677</v>
      </c>
      <c r="H191" s="29">
        <f t="shared" si="6"/>
        <v>19724.82537694494</v>
      </c>
      <c r="I191" s="30">
        <f t="shared" si="7"/>
        <v>25.301021756983054</v>
      </c>
      <c r="J191" s="30">
        <f t="shared" si="8"/>
        <v>77960.588178621314</v>
      </c>
    </row>
    <row r="192" spans="1:10" x14ac:dyDescent="0.2">
      <c r="A192" s="109"/>
      <c r="B192" s="47" t="s">
        <v>182</v>
      </c>
      <c r="C192" s="33">
        <v>740</v>
      </c>
      <c r="D192" s="13">
        <v>2069.8199999999997</v>
      </c>
      <c r="E192" s="13">
        <v>1368.78</v>
      </c>
      <c r="F192" s="13">
        <v>64993905</v>
      </c>
      <c r="G192" s="34">
        <v>349918615</v>
      </c>
      <c r="H192" s="29">
        <f t="shared" si="6"/>
        <v>31400.752239325164</v>
      </c>
      <c r="I192" s="30">
        <f t="shared" si="7"/>
        <v>18.57400612996825</v>
      </c>
      <c r="J192" s="30">
        <f t="shared" si="8"/>
        <v>169057.50983177283</v>
      </c>
    </row>
    <row r="193" spans="1:10" x14ac:dyDescent="0.2">
      <c r="A193" s="109"/>
      <c r="B193" s="47" t="s">
        <v>126</v>
      </c>
      <c r="C193" s="33">
        <v>275</v>
      </c>
      <c r="D193" s="13">
        <v>532.05999999999995</v>
      </c>
      <c r="E193" s="13">
        <v>249.69</v>
      </c>
      <c r="F193" s="13">
        <v>10961206</v>
      </c>
      <c r="G193" s="34">
        <v>52681284</v>
      </c>
      <c r="H193" s="29">
        <f t="shared" si="6"/>
        <v>20601.447205202421</v>
      </c>
      <c r="I193" s="30">
        <f t="shared" si="7"/>
        <v>20.806641690813763</v>
      </c>
      <c r="J193" s="30">
        <f t="shared" si="8"/>
        <v>99013.802954554005</v>
      </c>
    </row>
    <row r="194" spans="1:10" x14ac:dyDescent="0.2">
      <c r="A194" s="109"/>
      <c r="B194" s="47" t="s">
        <v>224</v>
      </c>
      <c r="C194" s="33">
        <v>987</v>
      </c>
      <c r="D194" s="13">
        <v>1994.7800000000002</v>
      </c>
      <c r="E194" s="13">
        <v>1001.39</v>
      </c>
      <c r="F194" s="13">
        <v>45532231</v>
      </c>
      <c r="G194" s="34">
        <v>186830624</v>
      </c>
      <c r="H194" s="29">
        <f t="shared" si="6"/>
        <v>22825.69055234161</v>
      </c>
      <c r="I194" s="30">
        <f t="shared" si="7"/>
        <v>24.370860635780993</v>
      </c>
      <c r="J194" s="30">
        <f t="shared" si="8"/>
        <v>93659.763983998229</v>
      </c>
    </row>
    <row r="195" spans="1:10" x14ac:dyDescent="0.2">
      <c r="A195" s="109"/>
      <c r="B195" s="47" t="s">
        <v>153</v>
      </c>
      <c r="C195" s="33">
        <v>303</v>
      </c>
      <c r="D195" s="13">
        <v>690.56999999999994</v>
      </c>
      <c r="E195" s="13">
        <v>368.88</v>
      </c>
      <c r="F195" s="13">
        <v>18112828</v>
      </c>
      <c r="G195" s="34">
        <v>84873130</v>
      </c>
      <c r="H195" s="29">
        <f t="shared" si="6"/>
        <v>26228.808086073826</v>
      </c>
      <c r="I195" s="30">
        <f t="shared" si="7"/>
        <v>21.341062831075043</v>
      </c>
      <c r="J195" s="30">
        <f t="shared" si="8"/>
        <v>122903.00766033857</v>
      </c>
    </row>
    <row r="196" spans="1:10" x14ac:dyDescent="0.2">
      <c r="A196" s="109"/>
      <c r="B196" s="47" t="s">
        <v>134</v>
      </c>
      <c r="C196" s="33">
        <v>247</v>
      </c>
      <c r="D196" s="13">
        <v>412.45</v>
      </c>
      <c r="E196" s="13">
        <v>148.63</v>
      </c>
      <c r="F196" s="13">
        <v>6967198</v>
      </c>
      <c r="G196" s="34">
        <v>23429270</v>
      </c>
      <c r="H196" s="29">
        <f t="shared" si="6"/>
        <v>16892.224512062068</v>
      </c>
      <c r="I196" s="30">
        <f t="shared" si="7"/>
        <v>29.737153569018581</v>
      </c>
      <c r="J196" s="30">
        <f t="shared" si="8"/>
        <v>56805.115771608682</v>
      </c>
    </row>
    <row r="197" spans="1:10" x14ac:dyDescent="0.2">
      <c r="A197" s="109"/>
      <c r="B197" s="47" t="s">
        <v>75</v>
      </c>
      <c r="C197" s="33">
        <v>167</v>
      </c>
      <c r="D197" s="13">
        <v>320.70000000000005</v>
      </c>
      <c r="E197" s="13">
        <v>145.63</v>
      </c>
      <c r="F197" s="13">
        <v>6161225</v>
      </c>
      <c r="G197" s="34">
        <v>16871245</v>
      </c>
      <c r="H197" s="29">
        <f t="shared" si="6"/>
        <v>19211.802307452446</v>
      </c>
      <c r="I197" s="30">
        <f t="shared" si="7"/>
        <v>36.519089136575275</v>
      </c>
      <c r="J197" s="30">
        <f t="shared" si="8"/>
        <v>52607.561584034913</v>
      </c>
    </row>
    <row r="198" spans="1:10" x14ac:dyDescent="0.2">
      <c r="A198" s="109"/>
      <c r="B198" s="47" t="s">
        <v>143</v>
      </c>
      <c r="C198" s="33">
        <v>463</v>
      </c>
      <c r="D198" s="13">
        <v>883.43000000000006</v>
      </c>
      <c r="E198" s="13">
        <v>406.46000000000004</v>
      </c>
      <c r="F198" s="13">
        <v>15167951</v>
      </c>
      <c r="G198" s="34">
        <v>66515610</v>
      </c>
      <c r="H198" s="29">
        <f t="shared" si="6"/>
        <v>17169.386369038857</v>
      </c>
      <c r="I198" s="30">
        <f t="shared" si="7"/>
        <v>22.803596028060181</v>
      </c>
      <c r="J198" s="30">
        <f t="shared" si="8"/>
        <v>75292.451014794598</v>
      </c>
    </row>
    <row r="199" spans="1:10" x14ac:dyDescent="0.2">
      <c r="A199" s="109"/>
      <c r="B199" s="47" t="s">
        <v>37</v>
      </c>
      <c r="C199" s="33">
        <v>137</v>
      </c>
      <c r="D199" s="13">
        <v>208.84</v>
      </c>
      <c r="E199" s="13">
        <v>61.62</v>
      </c>
      <c r="F199" s="13">
        <v>4040449</v>
      </c>
      <c r="G199" s="34">
        <v>24831474</v>
      </c>
      <c r="H199" s="29">
        <f t="shared" ref="H199:H262" si="9">F199/D199</f>
        <v>19347.103045393604</v>
      </c>
      <c r="I199" s="30">
        <f t="shared" ref="I199:I262" si="10">F199/G199*100</f>
        <v>16.271482715846833</v>
      </c>
      <c r="J199" s="30">
        <f t="shared" ref="J199:J262" si="11">G199/D199</f>
        <v>118901.90576517908</v>
      </c>
    </row>
    <row r="200" spans="1:10" x14ac:dyDescent="0.2">
      <c r="A200" s="109"/>
      <c r="B200" s="47" t="s">
        <v>90</v>
      </c>
      <c r="C200" s="33">
        <v>224</v>
      </c>
      <c r="D200" s="13">
        <v>594.51</v>
      </c>
      <c r="E200" s="13">
        <v>375.84999999999997</v>
      </c>
      <c r="F200" s="13">
        <v>14278486</v>
      </c>
      <c r="G200" s="34">
        <v>32930236</v>
      </c>
      <c r="H200" s="29">
        <f t="shared" si="9"/>
        <v>24017.234361070463</v>
      </c>
      <c r="I200" s="30">
        <f t="shared" si="10"/>
        <v>43.359804648833979</v>
      </c>
      <c r="J200" s="30">
        <f t="shared" si="11"/>
        <v>55390.55020100587</v>
      </c>
    </row>
    <row r="201" spans="1:10" x14ac:dyDescent="0.2">
      <c r="A201" s="109"/>
      <c r="B201" s="47" t="s">
        <v>234</v>
      </c>
      <c r="C201" s="33">
        <v>1534</v>
      </c>
      <c r="D201" s="13">
        <v>3421.08</v>
      </c>
      <c r="E201" s="13">
        <v>1871.5900000000001</v>
      </c>
      <c r="F201" s="13">
        <v>83518008</v>
      </c>
      <c r="G201" s="34">
        <v>324416873</v>
      </c>
      <c r="H201" s="29">
        <f t="shared" si="9"/>
        <v>24412.760882528324</v>
      </c>
      <c r="I201" s="30">
        <f t="shared" si="10"/>
        <v>25.744039521643497</v>
      </c>
      <c r="J201" s="30">
        <f t="shared" si="11"/>
        <v>94828.7888619968</v>
      </c>
    </row>
    <row r="202" spans="1:10" x14ac:dyDescent="0.2">
      <c r="A202" s="109"/>
      <c r="B202" s="47" t="s">
        <v>210</v>
      </c>
      <c r="C202" s="33">
        <v>831</v>
      </c>
      <c r="D202" s="13">
        <v>1694.56</v>
      </c>
      <c r="E202" s="13">
        <v>890.71</v>
      </c>
      <c r="F202" s="13">
        <v>34693970</v>
      </c>
      <c r="G202" s="34">
        <v>151904861</v>
      </c>
      <c r="H202" s="29">
        <f t="shared" si="9"/>
        <v>20473.733594561421</v>
      </c>
      <c r="I202" s="30">
        <f t="shared" si="10"/>
        <v>22.839275696384725</v>
      </c>
      <c r="J202" s="30">
        <f t="shared" si="11"/>
        <v>89642.657090926266</v>
      </c>
    </row>
    <row r="203" spans="1:10" x14ac:dyDescent="0.2">
      <c r="A203" s="109"/>
      <c r="B203" s="47" t="s">
        <v>174</v>
      </c>
      <c r="C203" s="33">
        <v>1302</v>
      </c>
      <c r="D203" s="13">
        <v>3534.55</v>
      </c>
      <c r="E203" s="13">
        <v>2375.9499999999998</v>
      </c>
      <c r="F203" s="13">
        <v>82380423</v>
      </c>
      <c r="G203" s="34">
        <v>288275945</v>
      </c>
      <c r="H203" s="29">
        <f t="shared" si="9"/>
        <v>23307.188468121825</v>
      </c>
      <c r="I203" s="30">
        <f t="shared" si="10"/>
        <v>28.576932771827359</v>
      </c>
      <c r="J203" s="30">
        <f t="shared" si="11"/>
        <v>81559.447454414272</v>
      </c>
    </row>
    <row r="204" spans="1:10" x14ac:dyDescent="0.2">
      <c r="A204" s="109"/>
      <c r="B204" s="47" t="s">
        <v>10</v>
      </c>
      <c r="C204" s="33">
        <v>48</v>
      </c>
      <c r="D204" s="13">
        <v>94.47999999999999</v>
      </c>
      <c r="E204" s="13">
        <v>43.89</v>
      </c>
      <c r="F204" s="13">
        <v>1802420</v>
      </c>
      <c r="G204" s="34">
        <v>4914813</v>
      </c>
      <c r="H204" s="29">
        <f t="shared" si="9"/>
        <v>19077.265029635902</v>
      </c>
      <c r="I204" s="30">
        <f t="shared" si="10"/>
        <v>36.673216254616406</v>
      </c>
      <c r="J204" s="30">
        <f t="shared" si="11"/>
        <v>52019.612616426763</v>
      </c>
    </row>
    <row r="205" spans="1:10" x14ac:dyDescent="0.2">
      <c r="A205" s="109"/>
      <c r="B205" s="47" t="s">
        <v>34</v>
      </c>
      <c r="C205" s="33">
        <v>74</v>
      </c>
      <c r="D205" s="13">
        <v>138.87</v>
      </c>
      <c r="E205" s="13">
        <v>60.98</v>
      </c>
      <c r="F205" s="13">
        <v>2173716</v>
      </c>
      <c r="G205" s="34">
        <v>7198390</v>
      </c>
      <c r="H205" s="29">
        <f t="shared" si="9"/>
        <v>15652.883992222942</v>
      </c>
      <c r="I205" s="30">
        <f t="shared" si="10"/>
        <v>30.197252441170875</v>
      </c>
      <c r="J205" s="30">
        <f t="shared" si="11"/>
        <v>51835.457622236623</v>
      </c>
    </row>
    <row r="206" spans="1:10" x14ac:dyDescent="0.2">
      <c r="A206" s="109"/>
      <c r="B206" s="47" t="s">
        <v>137</v>
      </c>
      <c r="C206" s="33">
        <v>225</v>
      </c>
      <c r="D206" s="13">
        <v>369.95</v>
      </c>
      <c r="E206" s="13">
        <v>137.30000000000001</v>
      </c>
      <c r="F206" s="13">
        <v>7070970</v>
      </c>
      <c r="G206" s="34">
        <v>25742135</v>
      </c>
      <c r="H206" s="29">
        <f t="shared" si="9"/>
        <v>19113.312609812136</v>
      </c>
      <c r="I206" s="30">
        <f t="shared" si="10"/>
        <v>27.468467553293465</v>
      </c>
      <c r="J206" s="30">
        <f t="shared" si="11"/>
        <v>69582.740910933906</v>
      </c>
    </row>
    <row r="207" spans="1:10" x14ac:dyDescent="0.2">
      <c r="A207" s="109"/>
      <c r="B207" s="47" t="s">
        <v>9</v>
      </c>
      <c r="C207" s="33">
        <v>8989</v>
      </c>
      <c r="D207" s="13">
        <v>25669.41</v>
      </c>
      <c r="E207" s="13">
        <v>17542.189999999999</v>
      </c>
      <c r="F207" s="13">
        <v>797250065</v>
      </c>
      <c r="G207" s="34">
        <v>2323648752</v>
      </c>
      <c r="H207" s="29">
        <f t="shared" si="9"/>
        <v>31058.371228633616</v>
      </c>
      <c r="I207" s="30">
        <f t="shared" si="10"/>
        <v>34.31026588307698</v>
      </c>
      <c r="J207" s="30">
        <f t="shared" si="11"/>
        <v>90522.094274858668</v>
      </c>
    </row>
    <row r="208" spans="1:10" x14ac:dyDescent="0.2">
      <c r="A208" s="109"/>
      <c r="B208" s="47" t="s">
        <v>183</v>
      </c>
      <c r="C208" s="33">
        <v>389</v>
      </c>
      <c r="D208" s="13">
        <v>849.94</v>
      </c>
      <c r="E208" s="13">
        <v>455.59000000000003</v>
      </c>
      <c r="F208" s="13">
        <v>18029542</v>
      </c>
      <c r="G208" s="34">
        <v>71872046</v>
      </c>
      <c r="H208" s="29">
        <f t="shared" si="9"/>
        <v>21212.723251053016</v>
      </c>
      <c r="I208" s="30">
        <f t="shared" si="10"/>
        <v>25.085611170718586</v>
      </c>
      <c r="J208" s="30">
        <f t="shared" si="11"/>
        <v>84561.317269454303</v>
      </c>
    </row>
    <row r="209" spans="1:10" x14ac:dyDescent="0.2">
      <c r="A209" s="109"/>
      <c r="B209" s="47" t="s">
        <v>188</v>
      </c>
      <c r="C209" s="33">
        <v>665</v>
      </c>
      <c r="D209" s="13">
        <v>1287.75</v>
      </c>
      <c r="E209" s="13">
        <v>615.17000000000007</v>
      </c>
      <c r="F209" s="13">
        <v>26865925</v>
      </c>
      <c r="G209" s="34">
        <v>98600454</v>
      </c>
      <c r="H209" s="29">
        <f t="shared" si="9"/>
        <v>20862.686856920987</v>
      </c>
      <c r="I209" s="30">
        <f t="shared" si="10"/>
        <v>27.24726297913395</v>
      </c>
      <c r="J209" s="30">
        <f t="shared" si="11"/>
        <v>76568.009318578916</v>
      </c>
    </row>
    <row r="210" spans="1:10" x14ac:dyDescent="0.2">
      <c r="A210" s="109"/>
      <c r="B210" s="47" t="s">
        <v>158</v>
      </c>
      <c r="C210" s="33">
        <v>470</v>
      </c>
      <c r="D210" s="13">
        <v>848.86</v>
      </c>
      <c r="E210" s="13">
        <v>388.04</v>
      </c>
      <c r="F210" s="13">
        <v>14559951</v>
      </c>
      <c r="G210" s="34">
        <v>57827043</v>
      </c>
      <c r="H210" s="29">
        <f t="shared" si="9"/>
        <v>17152.358457224986</v>
      </c>
      <c r="I210" s="30">
        <f t="shared" si="10"/>
        <v>25.178446354242944</v>
      </c>
      <c r="J210" s="30">
        <f t="shared" si="11"/>
        <v>68123.180500907096</v>
      </c>
    </row>
    <row r="211" spans="1:10" x14ac:dyDescent="0.2">
      <c r="A211" s="109"/>
      <c r="B211" s="47" t="s">
        <v>218</v>
      </c>
      <c r="C211" s="33">
        <v>1277</v>
      </c>
      <c r="D211" s="13">
        <v>2900.8500000000004</v>
      </c>
      <c r="E211" s="13">
        <v>1673.07</v>
      </c>
      <c r="F211" s="13">
        <v>77841924</v>
      </c>
      <c r="G211" s="34">
        <v>319230808</v>
      </c>
      <c r="H211" s="29">
        <f t="shared" si="9"/>
        <v>26834.17756864367</v>
      </c>
      <c r="I211" s="30">
        <f t="shared" si="10"/>
        <v>24.384214195266519</v>
      </c>
      <c r="J211" s="30">
        <f t="shared" si="11"/>
        <v>110047.33371253252</v>
      </c>
    </row>
    <row r="212" spans="1:10" x14ac:dyDescent="0.2">
      <c r="A212" s="109"/>
      <c r="B212" s="47" t="s">
        <v>155</v>
      </c>
      <c r="C212" s="33">
        <v>545</v>
      </c>
      <c r="D212" s="13">
        <v>1073.96</v>
      </c>
      <c r="E212" s="13">
        <v>523.78</v>
      </c>
      <c r="F212" s="13">
        <v>21196957</v>
      </c>
      <c r="G212" s="34">
        <v>72785908</v>
      </c>
      <c r="H212" s="29">
        <f t="shared" si="9"/>
        <v>19737.194122686135</v>
      </c>
      <c r="I212" s="30">
        <f t="shared" si="10"/>
        <v>29.122336428089902</v>
      </c>
      <c r="J212" s="30">
        <f t="shared" si="11"/>
        <v>67773.388208126926</v>
      </c>
    </row>
    <row r="213" spans="1:10" x14ac:dyDescent="0.2">
      <c r="A213" s="109"/>
      <c r="B213" s="47" t="s">
        <v>71</v>
      </c>
      <c r="C213" s="33">
        <v>50</v>
      </c>
      <c r="D213" s="13">
        <v>88.73</v>
      </c>
      <c r="E213" s="13">
        <v>36.5</v>
      </c>
      <c r="F213" s="13">
        <v>1199658</v>
      </c>
      <c r="G213" s="34">
        <v>4004159</v>
      </c>
      <c r="H213" s="29">
        <f t="shared" si="9"/>
        <v>13520.32007212893</v>
      </c>
      <c r="I213" s="30">
        <f t="shared" si="10"/>
        <v>29.960298779344175</v>
      </c>
      <c r="J213" s="30">
        <f t="shared" si="11"/>
        <v>45127.454074157555</v>
      </c>
    </row>
    <row r="214" spans="1:10" x14ac:dyDescent="0.2">
      <c r="A214" s="109"/>
      <c r="B214" s="47" t="s">
        <v>201</v>
      </c>
      <c r="C214" s="33">
        <v>514</v>
      </c>
      <c r="D214" s="13">
        <v>968.90000000000009</v>
      </c>
      <c r="E214" s="13">
        <v>495.71000000000004</v>
      </c>
      <c r="F214" s="13">
        <v>19242412</v>
      </c>
      <c r="G214" s="34">
        <v>81604464</v>
      </c>
      <c r="H214" s="29">
        <f t="shared" si="9"/>
        <v>19860.059861698832</v>
      </c>
      <c r="I214" s="30">
        <f t="shared" si="10"/>
        <v>23.580097284874025</v>
      </c>
      <c r="J214" s="30">
        <f t="shared" si="11"/>
        <v>84223.82495613581</v>
      </c>
    </row>
    <row r="215" spans="1:10" x14ac:dyDescent="0.2">
      <c r="A215" s="109"/>
      <c r="B215" s="47" t="s">
        <v>166</v>
      </c>
      <c r="C215" s="33">
        <v>643</v>
      </c>
      <c r="D215" s="13">
        <v>1323.1399999999999</v>
      </c>
      <c r="E215" s="13">
        <v>704.2</v>
      </c>
      <c r="F215" s="13">
        <v>25412498</v>
      </c>
      <c r="G215" s="34">
        <v>86095528</v>
      </c>
      <c r="H215" s="29">
        <f t="shared" si="9"/>
        <v>19206.204936741389</v>
      </c>
      <c r="I215" s="30">
        <f t="shared" si="10"/>
        <v>29.516629481614885</v>
      </c>
      <c r="J215" s="30">
        <f t="shared" si="11"/>
        <v>65069.099263872311</v>
      </c>
    </row>
    <row r="216" spans="1:10" x14ac:dyDescent="0.2">
      <c r="A216" s="109"/>
      <c r="B216" s="47" t="s">
        <v>163</v>
      </c>
      <c r="C216" s="33">
        <v>359</v>
      </c>
      <c r="D216" s="13">
        <v>678.71</v>
      </c>
      <c r="E216" s="13">
        <v>337.75</v>
      </c>
      <c r="F216" s="13">
        <v>14042905</v>
      </c>
      <c r="G216" s="34">
        <v>78463336</v>
      </c>
      <c r="H216" s="29">
        <f t="shared" si="9"/>
        <v>20690.582133753738</v>
      </c>
      <c r="I216" s="30">
        <f t="shared" si="10"/>
        <v>17.897410071883765</v>
      </c>
      <c r="J216" s="30">
        <f t="shared" si="11"/>
        <v>115606.57128965242</v>
      </c>
    </row>
    <row r="217" spans="1:10" x14ac:dyDescent="0.2">
      <c r="A217" s="109"/>
      <c r="B217" s="47" t="s">
        <v>49</v>
      </c>
      <c r="C217" s="33">
        <v>136</v>
      </c>
      <c r="D217" s="13">
        <v>354.31</v>
      </c>
      <c r="E217" s="13">
        <v>230.63</v>
      </c>
      <c r="F217" s="13">
        <v>10460735</v>
      </c>
      <c r="G217" s="34">
        <v>60382020</v>
      </c>
      <c r="H217" s="29">
        <f t="shared" si="9"/>
        <v>29524.244305833876</v>
      </c>
      <c r="I217" s="30">
        <f t="shared" si="10"/>
        <v>17.324254803002614</v>
      </c>
      <c r="J217" s="30">
        <f t="shared" si="11"/>
        <v>170421.43885298184</v>
      </c>
    </row>
    <row r="218" spans="1:10" x14ac:dyDescent="0.2">
      <c r="A218" s="109"/>
      <c r="B218" s="47" t="s">
        <v>76</v>
      </c>
      <c r="C218" s="33">
        <v>140</v>
      </c>
      <c r="D218" s="13">
        <v>280</v>
      </c>
      <c r="E218" s="13">
        <v>149.64000000000001</v>
      </c>
      <c r="F218" s="13">
        <v>5296308</v>
      </c>
      <c r="G218" s="34">
        <v>18704758</v>
      </c>
      <c r="H218" s="29">
        <f t="shared" si="9"/>
        <v>18915.385714285716</v>
      </c>
      <c r="I218" s="30">
        <f t="shared" si="10"/>
        <v>28.315298171727214</v>
      </c>
      <c r="J218" s="30">
        <f t="shared" si="11"/>
        <v>66802.707142857136</v>
      </c>
    </row>
    <row r="219" spans="1:10" x14ac:dyDescent="0.2">
      <c r="A219" s="109"/>
      <c r="B219" s="47" t="s">
        <v>115</v>
      </c>
      <c r="C219" s="33">
        <v>172</v>
      </c>
      <c r="D219" s="13">
        <v>388.85</v>
      </c>
      <c r="E219" s="13">
        <v>211.88</v>
      </c>
      <c r="F219" s="13">
        <v>7359052</v>
      </c>
      <c r="G219" s="34">
        <v>20066194</v>
      </c>
      <c r="H219" s="29">
        <f t="shared" si="9"/>
        <v>18925.169088337403</v>
      </c>
      <c r="I219" s="30">
        <f t="shared" si="10"/>
        <v>36.673880457848654</v>
      </c>
      <c r="J219" s="30">
        <f t="shared" si="11"/>
        <v>51603.944965925162</v>
      </c>
    </row>
    <row r="220" spans="1:10" x14ac:dyDescent="0.2">
      <c r="A220" s="109"/>
      <c r="B220" s="47" t="s">
        <v>184</v>
      </c>
      <c r="C220" s="33">
        <v>605</v>
      </c>
      <c r="D220" s="13">
        <v>1386.3400000000001</v>
      </c>
      <c r="E220" s="13">
        <v>781.87</v>
      </c>
      <c r="F220" s="13">
        <v>26262304</v>
      </c>
      <c r="G220" s="34">
        <v>92493168</v>
      </c>
      <c r="H220" s="29">
        <f t="shared" si="9"/>
        <v>18943.624219167014</v>
      </c>
      <c r="I220" s="30">
        <f t="shared" si="10"/>
        <v>28.393777149032239</v>
      </c>
      <c r="J220" s="30">
        <f t="shared" si="11"/>
        <v>66717.520954455613</v>
      </c>
    </row>
    <row r="221" spans="1:10" x14ac:dyDescent="0.2">
      <c r="A221" s="109"/>
      <c r="B221" s="47" t="s">
        <v>50</v>
      </c>
      <c r="C221" s="33">
        <v>109</v>
      </c>
      <c r="D221" s="13">
        <v>174.98000000000002</v>
      </c>
      <c r="E221" s="13">
        <v>60.94</v>
      </c>
      <c r="F221" s="13">
        <v>3478924</v>
      </c>
      <c r="G221" s="34">
        <v>14709076</v>
      </c>
      <c r="H221" s="29">
        <f t="shared" si="9"/>
        <v>19881.837924334206</v>
      </c>
      <c r="I221" s="30">
        <f t="shared" si="10"/>
        <v>23.65154684087566</v>
      </c>
      <c r="J221" s="30">
        <f t="shared" si="11"/>
        <v>84061.469882272257</v>
      </c>
    </row>
    <row r="222" spans="1:10" x14ac:dyDescent="0.2">
      <c r="A222" s="109"/>
      <c r="B222" s="47" t="s">
        <v>83</v>
      </c>
      <c r="C222" s="33">
        <v>204</v>
      </c>
      <c r="D222" s="13">
        <v>348.1</v>
      </c>
      <c r="E222" s="13">
        <v>142.76999999999998</v>
      </c>
      <c r="F222" s="13">
        <v>5908701</v>
      </c>
      <c r="G222" s="34">
        <v>20291238</v>
      </c>
      <c r="H222" s="29">
        <f t="shared" si="9"/>
        <v>16974.1482332663</v>
      </c>
      <c r="I222" s="30">
        <f t="shared" si="10"/>
        <v>29.119470187082719</v>
      </c>
      <c r="J222" s="30">
        <f t="shared" si="11"/>
        <v>58291.404768744607</v>
      </c>
    </row>
    <row r="223" spans="1:10" x14ac:dyDescent="0.2">
      <c r="A223" s="109"/>
      <c r="B223" s="47" t="s">
        <v>102</v>
      </c>
      <c r="C223" s="33">
        <v>222</v>
      </c>
      <c r="D223" s="13">
        <v>476.33</v>
      </c>
      <c r="E223" s="13">
        <v>228.1</v>
      </c>
      <c r="F223" s="13">
        <v>9715170</v>
      </c>
      <c r="G223" s="34">
        <v>40761738</v>
      </c>
      <c r="H223" s="29">
        <f t="shared" si="9"/>
        <v>20395.881006864991</v>
      </c>
      <c r="I223" s="30">
        <f t="shared" si="10"/>
        <v>23.834042601421952</v>
      </c>
      <c r="J223" s="30">
        <f t="shared" si="11"/>
        <v>85574.576449100423</v>
      </c>
    </row>
    <row r="224" spans="1:10" x14ac:dyDescent="0.2">
      <c r="A224" s="109"/>
      <c r="B224" s="47" t="s">
        <v>236</v>
      </c>
      <c r="C224" s="33">
        <v>1736</v>
      </c>
      <c r="D224" s="13">
        <v>3927.7000000000003</v>
      </c>
      <c r="E224" s="13">
        <v>2281.17</v>
      </c>
      <c r="F224" s="13">
        <v>112840980</v>
      </c>
      <c r="G224" s="34">
        <v>436157705</v>
      </c>
      <c r="H224" s="29">
        <f t="shared" si="9"/>
        <v>28729.531277847083</v>
      </c>
      <c r="I224" s="30">
        <f t="shared" si="10"/>
        <v>25.871600732125096</v>
      </c>
      <c r="J224" s="30">
        <f t="shared" si="11"/>
        <v>111046.59342617817</v>
      </c>
    </row>
    <row r="225" spans="1:10" x14ac:dyDescent="0.2">
      <c r="A225" s="109"/>
      <c r="B225" s="47" t="s">
        <v>55</v>
      </c>
      <c r="C225" s="33">
        <v>202</v>
      </c>
      <c r="D225" s="13">
        <v>302.47000000000003</v>
      </c>
      <c r="E225" s="13">
        <v>93.09</v>
      </c>
      <c r="F225" s="13">
        <v>3981720</v>
      </c>
      <c r="G225" s="34">
        <v>14941285</v>
      </c>
      <c r="H225" s="29">
        <f t="shared" si="9"/>
        <v>13164.016266075972</v>
      </c>
      <c r="I225" s="30">
        <f t="shared" si="10"/>
        <v>26.649113513329009</v>
      </c>
      <c r="J225" s="30">
        <f t="shared" si="11"/>
        <v>49397.576619168838</v>
      </c>
    </row>
    <row r="226" spans="1:10" x14ac:dyDescent="0.2">
      <c r="A226" s="109"/>
      <c r="B226" s="47" t="s">
        <v>38</v>
      </c>
      <c r="C226" s="33">
        <v>96</v>
      </c>
      <c r="D226" s="13">
        <v>162.95999999999998</v>
      </c>
      <c r="E226" s="13">
        <v>65.11</v>
      </c>
      <c r="F226" s="13">
        <v>2991644</v>
      </c>
      <c r="G226" s="34">
        <v>8576994</v>
      </c>
      <c r="H226" s="29">
        <f t="shared" si="9"/>
        <v>18358.149239077076</v>
      </c>
      <c r="I226" s="30">
        <f t="shared" si="10"/>
        <v>34.879865836445731</v>
      </c>
      <c r="J226" s="30">
        <f t="shared" si="11"/>
        <v>52632.511045655381</v>
      </c>
    </row>
    <row r="227" spans="1:10" x14ac:dyDescent="0.2">
      <c r="A227" s="109"/>
      <c r="B227" s="47" t="s">
        <v>116</v>
      </c>
      <c r="C227" s="33">
        <v>446</v>
      </c>
      <c r="D227" s="13">
        <v>909.24</v>
      </c>
      <c r="E227" s="13">
        <v>471.54</v>
      </c>
      <c r="F227" s="13">
        <v>27019613</v>
      </c>
      <c r="G227" s="34">
        <v>74192406</v>
      </c>
      <c r="H227" s="29">
        <f t="shared" si="9"/>
        <v>29716.700761075183</v>
      </c>
      <c r="I227" s="30">
        <f t="shared" si="10"/>
        <v>36.418300007685424</v>
      </c>
      <c r="J227" s="30">
        <f t="shared" si="11"/>
        <v>81598.264484624524</v>
      </c>
    </row>
    <row r="228" spans="1:10" x14ac:dyDescent="0.2">
      <c r="A228" s="109"/>
      <c r="B228" s="47" t="s">
        <v>42</v>
      </c>
      <c r="C228" s="33">
        <v>83</v>
      </c>
      <c r="D228" s="13">
        <v>137.26999999999998</v>
      </c>
      <c r="E228" s="13">
        <v>46.019999999999996</v>
      </c>
      <c r="F228" s="13">
        <v>2873121</v>
      </c>
      <c r="G228" s="34">
        <v>8589234</v>
      </c>
      <c r="H228" s="29">
        <f t="shared" si="9"/>
        <v>20930.436366285427</v>
      </c>
      <c r="I228" s="30">
        <f t="shared" si="10"/>
        <v>33.450258777441618</v>
      </c>
      <c r="J228" s="30">
        <f t="shared" si="11"/>
        <v>62571.821956727625</v>
      </c>
    </row>
    <row r="229" spans="1:10" x14ac:dyDescent="0.2">
      <c r="A229" s="109"/>
      <c r="B229" s="47" t="s">
        <v>87</v>
      </c>
      <c r="C229" s="33">
        <v>590</v>
      </c>
      <c r="D229" s="13">
        <v>1809.19</v>
      </c>
      <c r="E229" s="13">
        <v>1218.58</v>
      </c>
      <c r="F229" s="13">
        <v>43590490</v>
      </c>
      <c r="G229" s="34">
        <v>113591717</v>
      </c>
      <c r="H229" s="29">
        <f t="shared" si="9"/>
        <v>24093.926011087835</v>
      </c>
      <c r="I229" s="30">
        <f t="shared" si="10"/>
        <v>38.374708254475983</v>
      </c>
      <c r="J229" s="30">
        <f t="shared" si="11"/>
        <v>62785.95227698583</v>
      </c>
    </row>
    <row r="230" spans="1:10" x14ac:dyDescent="0.2">
      <c r="A230" s="109"/>
      <c r="B230" s="47" t="s">
        <v>25</v>
      </c>
      <c r="C230" s="33">
        <v>49</v>
      </c>
      <c r="D230" s="13">
        <v>66.509999999999991</v>
      </c>
      <c r="E230" s="13">
        <v>14.57</v>
      </c>
      <c r="F230" s="13">
        <v>1087058</v>
      </c>
      <c r="G230" s="34">
        <v>3601780</v>
      </c>
      <c r="H230" s="29">
        <f t="shared" si="9"/>
        <v>16344.279055781088</v>
      </c>
      <c r="I230" s="30">
        <f t="shared" si="10"/>
        <v>30.181132662183696</v>
      </c>
      <c r="J230" s="30">
        <f t="shared" si="11"/>
        <v>54153.961810254106</v>
      </c>
    </row>
    <row r="231" spans="1:10" x14ac:dyDescent="0.2">
      <c r="A231" s="109"/>
      <c r="B231" s="47" t="s">
        <v>164</v>
      </c>
      <c r="C231" s="33">
        <v>439</v>
      </c>
      <c r="D231" s="13">
        <v>1029.01</v>
      </c>
      <c r="E231" s="13">
        <v>607.66000000000008</v>
      </c>
      <c r="F231" s="13">
        <v>22651918</v>
      </c>
      <c r="G231" s="34">
        <v>74118562</v>
      </c>
      <c r="H231" s="29">
        <f t="shared" si="9"/>
        <v>22013.311823986161</v>
      </c>
      <c r="I231" s="30">
        <f t="shared" si="10"/>
        <v>30.561734319670151</v>
      </c>
      <c r="J231" s="30">
        <f t="shared" si="11"/>
        <v>72029.000689983572</v>
      </c>
    </row>
    <row r="232" spans="1:10" x14ac:dyDescent="0.2">
      <c r="A232" s="109"/>
      <c r="B232" s="47" t="s">
        <v>28</v>
      </c>
      <c r="C232" s="33">
        <v>90</v>
      </c>
      <c r="D232" s="13">
        <v>225.06</v>
      </c>
      <c r="E232" s="13">
        <v>125.23</v>
      </c>
      <c r="F232" s="13">
        <v>4331455</v>
      </c>
      <c r="G232" s="34">
        <v>10686738</v>
      </c>
      <c r="H232" s="29">
        <f t="shared" si="9"/>
        <v>19245.778903403538</v>
      </c>
      <c r="I232" s="30">
        <f t="shared" si="10"/>
        <v>40.531123716142382</v>
      </c>
      <c r="J232" s="30">
        <f t="shared" si="11"/>
        <v>47483.95094641429</v>
      </c>
    </row>
    <row r="233" spans="1:10" x14ac:dyDescent="0.2">
      <c r="A233" s="109"/>
      <c r="B233" s="47" t="s">
        <v>122</v>
      </c>
      <c r="C233" s="33">
        <v>367</v>
      </c>
      <c r="D233" s="13">
        <v>851.33</v>
      </c>
      <c r="E233" s="13">
        <v>470.82000000000005</v>
      </c>
      <c r="F233" s="13">
        <v>18098413</v>
      </c>
      <c r="G233" s="34">
        <v>79381600</v>
      </c>
      <c r="H233" s="29">
        <f t="shared" si="9"/>
        <v>21258.98652696369</v>
      </c>
      <c r="I233" s="30">
        <f t="shared" si="10"/>
        <v>22.799254487185948</v>
      </c>
      <c r="J233" s="30">
        <f t="shared" si="11"/>
        <v>93244.217870860884</v>
      </c>
    </row>
    <row r="234" spans="1:10" x14ac:dyDescent="0.2">
      <c r="A234" s="109"/>
      <c r="B234" s="47" t="s">
        <v>53</v>
      </c>
      <c r="C234" s="33">
        <v>493</v>
      </c>
      <c r="D234" s="13">
        <v>1463.56</v>
      </c>
      <c r="E234" s="13">
        <v>970.88000000000011</v>
      </c>
      <c r="F234" s="13">
        <v>32377739</v>
      </c>
      <c r="G234" s="34">
        <v>98963750</v>
      </c>
      <c r="H234" s="29">
        <f t="shared" si="9"/>
        <v>22122.59080597994</v>
      </c>
      <c r="I234" s="30">
        <f t="shared" si="10"/>
        <v>32.716766492781446</v>
      </c>
      <c r="J234" s="30">
        <f t="shared" si="11"/>
        <v>67618.512394435485</v>
      </c>
    </row>
    <row r="235" spans="1:10" x14ac:dyDescent="0.2">
      <c r="A235" s="109"/>
      <c r="B235" s="47" t="s">
        <v>103</v>
      </c>
      <c r="C235" s="33">
        <v>316</v>
      </c>
      <c r="D235" s="13">
        <v>707.8</v>
      </c>
      <c r="E235" s="13">
        <v>400.24</v>
      </c>
      <c r="F235" s="13">
        <v>15395526</v>
      </c>
      <c r="G235" s="34">
        <v>54653732</v>
      </c>
      <c r="H235" s="29">
        <f t="shared" si="9"/>
        <v>21751.237637750779</v>
      </c>
      <c r="I235" s="30">
        <f t="shared" si="10"/>
        <v>28.169212671515275</v>
      </c>
      <c r="J235" s="30">
        <f t="shared" si="11"/>
        <v>77216.349251200911</v>
      </c>
    </row>
    <row r="236" spans="1:10" x14ac:dyDescent="0.2">
      <c r="A236" s="109"/>
      <c r="B236" s="47" t="s">
        <v>216</v>
      </c>
      <c r="C236" s="33">
        <v>703</v>
      </c>
      <c r="D236" s="13">
        <v>1630.67</v>
      </c>
      <c r="E236" s="13">
        <v>929.41</v>
      </c>
      <c r="F236" s="13">
        <v>32045545</v>
      </c>
      <c r="G236" s="34">
        <v>331512308</v>
      </c>
      <c r="H236" s="29">
        <f t="shared" si="9"/>
        <v>19651.765838581687</v>
      </c>
      <c r="I236" s="30">
        <f t="shared" si="10"/>
        <v>9.6664721721282216</v>
      </c>
      <c r="J236" s="30">
        <f t="shared" si="11"/>
        <v>203298.21975016405</v>
      </c>
    </row>
    <row r="237" spans="1:10" x14ac:dyDescent="0.2">
      <c r="A237" s="109"/>
      <c r="B237" s="47" t="s">
        <v>189</v>
      </c>
      <c r="C237" s="33">
        <v>489</v>
      </c>
      <c r="D237" s="13">
        <v>922.53</v>
      </c>
      <c r="E237" s="13">
        <v>440.83000000000004</v>
      </c>
      <c r="F237" s="13">
        <v>19653946</v>
      </c>
      <c r="G237" s="34">
        <v>91121764</v>
      </c>
      <c r="H237" s="29">
        <f t="shared" si="9"/>
        <v>21304.397688964043</v>
      </c>
      <c r="I237" s="30">
        <f t="shared" si="10"/>
        <v>21.568882270540769</v>
      </c>
      <c r="J237" s="30">
        <f t="shared" si="11"/>
        <v>98773.767790749349</v>
      </c>
    </row>
    <row r="238" spans="1:10" x14ac:dyDescent="0.2">
      <c r="A238" s="109"/>
      <c r="B238" s="47" t="s">
        <v>123</v>
      </c>
      <c r="C238" s="33">
        <v>306</v>
      </c>
      <c r="D238" s="13">
        <v>560.76</v>
      </c>
      <c r="E238" s="13">
        <v>263.73</v>
      </c>
      <c r="F238" s="13">
        <v>12999976</v>
      </c>
      <c r="G238" s="34">
        <v>49774602</v>
      </c>
      <c r="H238" s="29">
        <f t="shared" si="9"/>
        <v>23182.780512162066</v>
      </c>
      <c r="I238" s="30">
        <f t="shared" si="10"/>
        <v>26.11768949955642</v>
      </c>
      <c r="J238" s="30">
        <f t="shared" si="11"/>
        <v>88762.754119409379</v>
      </c>
    </row>
    <row r="239" spans="1:10" x14ac:dyDescent="0.2">
      <c r="A239" s="109"/>
      <c r="B239" s="47" t="s">
        <v>119</v>
      </c>
      <c r="C239" s="33">
        <v>313</v>
      </c>
      <c r="D239" s="13">
        <v>702.29</v>
      </c>
      <c r="E239" s="13">
        <v>401.23</v>
      </c>
      <c r="F239" s="13">
        <v>14154498</v>
      </c>
      <c r="G239" s="34">
        <v>47311631</v>
      </c>
      <c r="H239" s="29">
        <f t="shared" si="9"/>
        <v>20154.776516823535</v>
      </c>
      <c r="I239" s="30">
        <f t="shared" si="10"/>
        <v>29.917586227369757</v>
      </c>
      <c r="J239" s="30">
        <f t="shared" si="11"/>
        <v>67367.655811701727</v>
      </c>
    </row>
    <row r="240" spans="1:10" x14ac:dyDescent="0.2">
      <c r="A240" s="109"/>
      <c r="B240" s="47" t="s">
        <v>63</v>
      </c>
      <c r="C240" s="33">
        <v>89</v>
      </c>
      <c r="D240" s="13">
        <v>178.09</v>
      </c>
      <c r="E240" s="13">
        <v>101.46000000000001</v>
      </c>
      <c r="F240" s="13">
        <v>3865196</v>
      </c>
      <c r="G240" s="34">
        <v>20674169</v>
      </c>
      <c r="H240" s="29">
        <f t="shared" si="9"/>
        <v>21703.610533999661</v>
      </c>
      <c r="I240" s="30">
        <f t="shared" si="10"/>
        <v>18.695774422662407</v>
      </c>
      <c r="J240" s="30">
        <f t="shared" si="11"/>
        <v>116088.32051210062</v>
      </c>
    </row>
    <row r="241" spans="1:10" x14ac:dyDescent="0.2">
      <c r="A241" s="109"/>
      <c r="B241" s="47" t="s">
        <v>165</v>
      </c>
      <c r="C241" s="33">
        <v>449</v>
      </c>
      <c r="D241" s="13">
        <v>1262.98</v>
      </c>
      <c r="E241" s="13">
        <v>860.53</v>
      </c>
      <c r="F241" s="13">
        <v>37587820</v>
      </c>
      <c r="G241" s="34">
        <v>168241610</v>
      </c>
      <c r="H241" s="29">
        <f t="shared" si="9"/>
        <v>29761.215537854914</v>
      </c>
      <c r="I241" s="30">
        <f t="shared" si="10"/>
        <v>22.341571743161516</v>
      </c>
      <c r="J241" s="30">
        <f t="shared" si="11"/>
        <v>133210.03499659535</v>
      </c>
    </row>
    <row r="242" spans="1:10" x14ac:dyDescent="0.2">
      <c r="A242" s="109"/>
      <c r="B242" s="47" t="s">
        <v>117</v>
      </c>
      <c r="C242" s="33">
        <v>230</v>
      </c>
      <c r="D242" s="13">
        <v>421.84000000000003</v>
      </c>
      <c r="E242" s="13">
        <v>193.19</v>
      </c>
      <c r="F242" s="13">
        <v>8197281</v>
      </c>
      <c r="G242" s="34">
        <v>21036907</v>
      </c>
      <c r="H242" s="29">
        <f t="shared" si="9"/>
        <v>19432.204153233452</v>
      </c>
      <c r="I242" s="30">
        <f t="shared" si="10"/>
        <v>38.966189278680559</v>
      </c>
      <c r="J242" s="30">
        <f t="shared" si="11"/>
        <v>49869.398350085336</v>
      </c>
    </row>
    <row r="243" spans="1:10" x14ac:dyDescent="0.2">
      <c r="A243" s="109"/>
      <c r="B243" s="47" t="s">
        <v>72</v>
      </c>
      <c r="C243" s="33">
        <v>136</v>
      </c>
      <c r="D243" s="13">
        <v>215.31</v>
      </c>
      <c r="E243" s="13">
        <v>86.6</v>
      </c>
      <c r="F243" s="13">
        <v>3654644</v>
      </c>
      <c r="G243" s="34">
        <v>10534418</v>
      </c>
      <c r="H243" s="29">
        <f t="shared" si="9"/>
        <v>16973.870233616646</v>
      </c>
      <c r="I243" s="30">
        <f t="shared" si="10"/>
        <v>34.692414901326302</v>
      </c>
      <c r="J243" s="30">
        <f t="shared" si="11"/>
        <v>48926.747480377133</v>
      </c>
    </row>
    <row r="244" spans="1:10" x14ac:dyDescent="0.2">
      <c r="A244" s="109"/>
      <c r="B244" s="47" t="s">
        <v>11</v>
      </c>
      <c r="C244" s="33">
        <v>58</v>
      </c>
      <c r="D244" s="13">
        <v>83.87</v>
      </c>
      <c r="E244" s="13">
        <v>27.04</v>
      </c>
      <c r="F244" s="13">
        <v>1185818</v>
      </c>
      <c r="G244" s="34">
        <v>6148730</v>
      </c>
      <c r="H244" s="29">
        <f t="shared" si="9"/>
        <v>14138.762370335042</v>
      </c>
      <c r="I244" s="30">
        <f t="shared" si="10"/>
        <v>19.285576045785064</v>
      </c>
      <c r="J244" s="30">
        <f t="shared" si="11"/>
        <v>73312.626684154049</v>
      </c>
    </row>
    <row r="245" spans="1:10" x14ac:dyDescent="0.2">
      <c r="A245" s="109"/>
      <c r="B245" s="47" t="s">
        <v>130</v>
      </c>
      <c r="C245" s="33">
        <v>291</v>
      </c>
      <c r="D245" s="13">
        <v>565.69000000000005</v>
      </c>
      <c r="E245" s="13">
        <v>297.76</v>
      </c>
      <c r="F245" s="13">
        <v>12452486</v>
      </c>
      <c r="G245" s="34">
        <v>34202503</v>
      </c>
      <c r="H245" s="29">
        <f t="shared" si="9"/>
        <v>22012.915200905089</v>
      </c>
      <c r="I245" s="30">
        <f t="shared" si="10"/>
        <v>36.408113172302038</v>
      </c>
      <c r="J245" s="30">
        <f t="shared" si="11"/>
        <v>60461.565521752193</v>
      </c>
    </row>
    <row r="246" spans="1:10" x14ac:dyDescent="0.2">
      <c r="A246" s="109"/>
      <c r="B246" s="47" t="s">
        <v>67</v>
      </c>
      <c r="C246" s="33">
        <v>169</v>
      </c>
      <c r="D246" s="13">
        <v>411.15</v>
      </c>
      <c r="E246" s="13">
        <v>256.40999999999997</v>
      </c>
      <c r="F246" s="13">
        <v>6122542</v>
      </c>
      <c r="G246" s="34">
        <v>24531845</v>
      </c>
      <c r="H246" s="29">
        <f t="shared" si="9"/>
        <v>14891.261096923265</v>
      </c>
      <c r="I246" s="30">
        <f t="shared" si="10"/>
        <v>24.957527654361098</v>
      </c>
      <c r="J246" s="30">
        <f t="shared" si="11"/>
        <v>59666.411285418952</v>
      </c>
    </row>
    <row r="247" spans="1:10" x14ac:dyDescent="0.2">
      <c r="A247" s="109"/>
      <c r="B247" s="47" t="s">
        <v>144</v>
      </c>
      <c r="C247" s="33">
        <v>286</v>
      </c>
      <c r="D247" s="13">
        <v>574.02</v>
      </c>
      <c r="E247" s="13">
        <v>280.47000000000003</v>
      </c>
      <c r="F247" s="13">
        <v>9215769</v>
      </c>
      <c r="G247" s="34">
        <v>29850002</v>
      </c>
      <c r="H247" s="29">
        <f t="shared" si="9"/>
        <v>16054.787289641476</v>
      </c>
      <c r="I247" s="30">
        <f t="shared" si="10"/>
        <v>30.873595921367109</v>
      </c>
      <c r="J247" s="30">
        <f t="shared" si="11"/>
        <v>52001.675899794434</v>
      </c>
    </row>
    <row r="248" spans="1:10" x14ac:dyDescent="0.2">
      <c r="A248" s="109"/>
      <c r="B248" s="47" t="s">
        <v>56</v>
      </c>
      <c r="C248" s="33">
        <v>89</v>
      </c>
      <c r="D248" s="13">
        <v>246.25</v>
      </c>
      <c r="E248" s="13">
        <v>165.44</v>
      </c>
      <c r="F248" s="13">
        <v>7535870</v>
      </c>
      <c r="G248" s="34">
        <v>25101235</v>
      </c>
      <c r="H248" s="29">
        <f t="shared" si="9"/>
        <v>30602.517766497462</v>
      </c>
      <c r="I248" s="30">
        <f t="shared" si="10"/>
        <v>30.021909280559306</v>
      </c>
      <c r="J248" s="30">
        <f t="shared" si="11"/>
        <v>101933.94923857869</v>
      </c>
    </row>
    <row r="249" spans="1:10" x14ac:dyDescent="0.2">
      <c r="A249" s="109"/>
      <c r="B249" s="47" t="s">
        <v>91</v>
      </c>
      <c r="C249" s="33">
        <v>190</v>
      </c>
      <c r="D249" s="13">
        <v>402.62</v>
      </c>
      <c r="E249" s="13">
        <v>212.12</v>
      </c>
      <c r="F249" s="13">
        <v>7236054</v>
      </c>
      <c r="G249" s="34">
        <v>25594000</v>
      </c>
      <c r="H249" s="29">
        <f t="shared" si="9"/>
        <v>17972.415677313595</v>
      </c>
      <c r="I249" s="30">
        <f t="shared" si="10"/>
        <v>28.272462295850591</v>
      </c>
      <c r="J249" s="30">
        <f t="shared" si="11"/>
        <v>63568.625502955641</v>
      </c>
    </row>
    <row r="250" spans="1:10" x14ac:dyDescent="0.2">
      <c r="A250" s="109"/>
      <c r="B250" s="47" t="s">
        <v>135</v>
      </c>
      <c r="C250" s="33">
        <v>251</v>
      </c>
      <c r="D250" s="13">
        <v>799.56999999999994</v>
      </c>
      <c r="E250" s="13">
        <v>568.28</v>
      </c>
      <c r="F250" s="13">
        <v>22284486</v>
      </c>
      <c r="G250" s="34">
        <v>116745084</v>
      </c>
      <c r="H250" s="29">
        <f t="shared" si="9"/>
        <v>27870.587941018301</v>
      </c>
      <c r="I250" s="30">
        <f t="shared" si="10"/>
        <v>19.088157921921578</v>
      </c>
      <c r="J250" s="30">
        <f t="shared" si="11"/>
        <v>146009.83528646649</v>
      </c>
    </row>
    <row r="251" spans="1:10" x14ac:dyDescent="0.2">
      <c r="A251" s="109"/>
      <c r="B251" s="47" t="s">
        <v>124</v>
      </c>
      <c r="C251" s="33">
        <v>223</v>
      </c>
      <c r="D251" s="13">
        <v>436.75</v>
      </c>
      <c r="E251" s="13">
        <v>211.43</v>
      </c>
      <c r="F251" s="13">
        <v>8533402</v>
      </c>
      <c r="G251" s="34">
        <v>30796818</v>
      </c>
      <c r="H251" s="29">
        <f t="shared" si="9"/>
        <v>19538.413279908415</v>
      </c>
      <c r="I251" s="30">
        <f t="shared" si="10"/>
        <v>27.708713283300888</v>
      </c>
      <c r="J251" s="30">
        <f t="shared" si="11"/>
        <v>70513.607326846017</v>
      </c>
    </row>
    <row r="252" spans="1:10" x14ac:dyDescent="0.2">
      <c r="A252" s="109"/>
      <c r="B252" s="47" t="s">
        <v>45</v>
      </c>
      <c r="C252" s="33">
        <v>158</v>
      </c>
      <c r="D252" s="13">
        <v>298.55</v>
      </c>
      <c r="E252" s="13">
        <v>132.86000000000001</v>
      </c>
      <c r="F252" s="13">
        <v>4805212</v>
      </c>
      <c r="G252" s="34">
        <v>23454655</v>
      </c>
      <c r="H252" s="29">
        <f t="shared" si="9"/>
        <v>16095.166638753977</v>
      </c>
      <c r="I252" s="30">
        <f t="shared" si="10"/>
        <v>20.487242297957483</v>
      </c>
      <c r="J252" s="30">
        <f t="shared" si="11"/>
        <v>78561.899179366941</v>
      </c>
    </row>
    <row r="253" spans="1:10" x14ac:dyDescent="0.2">
      <c r="A253" s="109"/>
      <c r="B253" s="47" t="s">
        <v>170</v>
      </c>
      <c r="C253" s="33">
        <v>642</v>
      </c>
      <c r="D253" s="13">
        <v>1160.25</v>
      </c>
      <c r="E253" s="13">
        <v>513.30999999999995</v>
      </c>
      <c r="F253" s="13">
        <v>22995149</v>
      </c>
      <c r="G253" s="34">
        <v>86890519</v>
      </c>
      <c r="H253" s="29">
        <f t="shared" si="9"/>
        <v>19819.132945485886</v>
      </c>
      <c r="I253" s="30">
        <f t="shared" si="10"/>
        <v>26.464508745770065</v>
      </c>
      <c r="J253" s="30">
        <f t="shared" si="11"/>
        <v>74889.479853479846</v>
      </c>
    </row>
    <row r="254" spans="1:10" x14ac:dyDescent="0.2">
      <c r="A254" s="109"/>
      <c r="B254" s="47" t="s">
        <v>35</v>
      </c>
      <c r="C254" s="33">
        <v>104</v>
      </c>
      <c r="D254" s="13">
        <v>179.51999999999998</v>
      </c>
      <c r="E254" s="13">
        <v>71.38</v>
      </c>
      <c r="F254" s="13">
        <v>3613085</v>
      </c>
      <c r="G254" s="34">
        <v>12781460</v>
      </c>
      <c r="H254" s="29">
        <f t="shared" si="9"/>
        <v>20126.364750445635</v>
      </c>
      <c r="I254" s="30">
        <f t="shared" si="10"/>
        <v>28.268171241783019</v>
      </c>
      <c r="J254" s="30">
        <f t="shared" si="11"/>
        <v>71197.972370766496</v>
      </c>
    </row>
    <row r="255" spans="1:10" x14ac:dyDescent="0.2">
      <c r="A255" s="109"/>
      <c r="B255" s="47" t="s">
        <v>127</v>
      </c>
      <c r="C255" s="33">
        <v>177</v>
      </c>
      <c r="D255" s="13">
        <v>283.58</v>
      </c>
      <c r="E255" s="13">
        <v>116.72</v>
      </c>
      <c r="F255" s="13">
        <v>5524297</v>
      </c>
      <c r="G255" s="34">
        <v>23219111</v>
      </c>
      <c r="H255" s="29">
        <f t="shared" si="9"/>
        <v>19480.559277805205</v>
      </c>
      <c r="I255" s="30">
        <f t="shared" si="10"/>
        <v>23.792026318320282</v>
      </c>
      <c r="J255" s="30">
        <f t="shared" si="11"/>
        <v>81878.521052260388</v>
      </c>
    </row>
    <row r="256" spans="1:10" x14ac:dyDescent="0.2">
      <c r="A256" s="109"/>
      <c r="B256" s="47" t="s">
        <v>52</v>
      </c>
      <c r="C256" s="33">
        <v>117</v>
      </c>
      <c r="D256" s="13">
        <v>362.22</v>
      </c>
      <c r="E256" s="13">
        <v>257.39</v>
      </c>
      <c r="F256" s="13">
        <v>9465288</v>
      </c>
      <c r="G256" s="34">
        <v>46616697</v>
      </c>
      <c r="H256" s="29">
        <f t="shared" si="9"/>
        <v>26131.323505052176</v>
      </c>
      <c r="I256" s="30">
        <f t="shared" si="10"/>
        <v>20.304501625243848</v>
      </c>
      <c r="J256" s="30">
        <f t="shared" si="11"/>
        <v>128697.19231406327</v>
      </c>
    </row>
    <row r="257" spans="1:10" x14ac:dyDescent="0.2">
      <c r="A257" s="109"/>
      <c r="B257" s="47" t="s">
        <v>203</v>
      </c>
      <c r="C257" s="33">
        <v>601</v>
      </c>
      <c r="D257" s="13">
        <v>1958.95</v>
      </c>
      <c r="E257" s="13">
        <v>1409.0500000000002</v>
      </c>
      <c r="F257" s="13">
        <v>60532380</v>
      </c>
      <c r="G257" s="34">
        <v>374755637</v>
      </c>
      <c r="H257" s="29">
        <f t="shared" si="9"/>
        <v>30900.421143980191</v>
      </c>
      <c r="I257" s="30">
        <f t="shared" si="10"/>
        <v>16.152493524733824</v>
      </c>
      <c r="J257" s="30">
        <f t="shared" si="11"/>
        <v>191304.34008014496</v>
      </c>
    </row>
    <row r="258" spans="1:10" x14ac:dyDescent="0.2">
      <c r="A258" s="109"/>
      <c r="B258" s="47" t="s">
        <v>194</v>
      </c>
      <c r="C258" s="33">
        <v>526</v>
      </c>
      <c r="D258" s="13">
        <v>1253.79</v>
      </c>
      <c r="E258" s="13">
        <v>714.5</v>
      </c>
      <c r="F258" s="13">
        <v>22766172</v>
      </c>
      <c r="G258" s="34">
        <v>106825450</v>
      </c>
      <c r="H258" s="29">
        <f t="shared" si="9"/>
        <v>18157.882899050081</v>
      </c>
      <c r="I258" s="30">
        <f t="shared" si="10"/>
        <v>21.31156199201595</v>
      </c>
      <c r="J258" s="30">
        <f t="shared" si="11"/>
        <v>85202.027452763228</v>
      </c>
    </row>
    <row r="259" spans="1:10" x14ac:dyDescent="0.2">
      <c r="A259" s="109"/>
      <c r="B259" s="47" t="s">
        <v>223</v>
      </c>
      <c r="C259" s="33">
        <v>763</v>
      </c>
      <c r="D259" s="13">
        <v>1662.72</v>
      </c>
      <c r="E259" s="13">
        <v>908.91</v>
      </c>
      <c r="F259" s="13">
        <v>33526066</v>
      </c>
      <c r="G259" s="34">
        <v>135914250</v>
      </c>
      <c r="H259" s="29">
        <f t="shared" si="9"/>
        <v>20163.386499230175</v>
      </c>
      <c r="I259" s="30">
        <f t="shared" si="10"/>
        <v>24.667072069337838</v>
      </c>
      <c r="J259" s="30">
        <f t="shared" si="11"/>
        <v>81742.11532909931</v>
      </c>
    </row>
    <row r="260" spans="1:10" x14ac:dyDescent="0.2">
      <c r="A260" s="109"/>
      <c r="B260" s="47" t="s">
        <v>96</v>
      </c>
      <c r="C260" s="33">
        <v>144</v>
      </c>
      <c r="D260" s="13">
        <v>273.44</v>
      </c>
      <c r="E260" s="13">
        <v>123.80000000000001</v>
      </c>
      <c r="F260" s="13">
        <v>6258318</v>
      </c>
      <c r="G260" s="34">
        <v>21073290</v>
      </c>
      <c r="H260" s="29">
        <f t="shared" si="9"/>
        <v>22887.353715623172</v>
      </c>
      <c r="I260" s="30">
        <f t="shared" si="10"/>
        <v>29.697868723867987</v>
      </c>
      <c r="J260" s="30">
        <f t="shared" si="11"/>
        <v>77067.327384435339</v>
      </c>
    </row>
    <row r="261" spans="1:10" x14ac:dyDescent="0.2">
      <c r="A261" s="109"/>
      <c r="B261" s="47" t="s">
        <v>176</v>
      </c>
      <c r="C261" s="33">
        <v>628</v>
      </c>
      <c r="D261" s="13">
        <v>1202.4100000000001</v>
      </c>
      <c r="E261" s="13">
        <v>567.05999999999995</v>
      </c>
      <c r="F261" s="13">
        <v>30637251</v>
      </c>
      <c r="G261" s="34">
        <v>88730494</v>
      </c>
      <c r="H261" s="29">
        <f t="shared" si="9"/>
        <v>25479.870426892656</v>
      </c>
      <c r="I261" s="30">
        <f t="shared" si="10"/>
        <v>34.5284350608935</v>
      </c>
      <c r="J261" s="30">
        <f t="shared" si="11"/>
        <v>73793.875633103511</v>
      </c>
    </row>
    <row r="262" spans="1:10" x14ac:dyDescent="0.2">
      <c r="A262" s="109"/>
      <c r="B262" s="47" t="s">
        <v>222</v>
      </c>
      <c r="C262" s="33">
        <v>1034</v>
      </c>
      <c r="D262" s="13">
        <v>2722.29</v>
      </c>
      <c r="E262" s="13">
        <v>1711.72</v>
      </c>
      <c r="F262" s="13">
        <v>67693235</v>
      </c>
      <c r="G262" s="34">
        <v>322562187</v>
      </c>
      <c r="H262" s="29">
        <f t="shared" si="9"/>
        <v>24866.28353334876</v>
      </c>
      <c r="I262" s="30">
        <f t="shared" si="10"/>
        <v>20.986103681148467</v>
      </c>
      <c r="J262" s="30">
        <f t="shared" si="11"/>
        <v>118489.28181788127</v>
      </c>
    </row>
    <row r="263" spans="1:10" x14ac:dyDescent="0.2">
      <c r="A263" s="109"/>
      <c r="B263" s="47" t="s">
        <v>120</v>
      </c>
      <c r="C263" s="33">
        <v>288</v>
      </c>
      <c r="D263" s="13">
        <v>501.26</v>
      </c>
      <c r="E263" s="13">
        <v>217.65999999999997</v>
      </c>
      <c r="F263" s="13">
        <v>10528714</v>
      </c>
      <c r="G263" s="34">
        <v>33727687</v>
      </c>
      <c r="H263" s="29">
        <f t="shared" ref="H263:H270" si="12">F263/D263</f>
        <v>21004.496668395645</v>
      </c>
      <c r="I263" s="30">
        <f t="shared" ref="I263:I270" si="13">F263/G263*100</f>
        <v>31.216827883868824</v>
      </c>
      <c r="J263" s="30">
        <f t="shared" ref="J263:J270" si="14">G263/D263</f>
        <v>67285.813749351641</v>
      </c>
    </row>
    <row r="264" spans="1:10" x14ac:dyDescent="0.2">
      <c r="A264" s="109"/>
      <c r="B264" s="47" t="s">
        <v>175</v>
      </c>
      <c r="C264" s="33">
        <v>721</v>
      </c>
      <c r="D264" s="13">
        <v>2175.52</v>
      </c>
      <c r="E264" s="13">
        <v>1499.8</v>
      </c>
      <c r="F264" s="13">
        <v>62326946</v>
      </c>
      <c r="G264" s="34">
        <v>175052980</v>
      </c>
      <c r="H264" s="29">
        <f t="shared" si="12"/>
        <v>28649.217658306981</v>
      </c>
      <c r="I264" s="30">
        <f t="shared" si="13"/>
        <v>35.604618670301988</v>
      </c>
      <c r="J264" s="30">
        <f t="shared" si="14"/>
        <v>80464.891152460099</v>
      </c>
    </row>
    <row r="265" spans="1:10" x14ac:dyDescent="0.2">
      <c r="A265" s="109"/>
      <c r="B265" s="47" t="s">
        <v>128</v>
      </c>
      <c r="C265" s="33">
        <v>211</v>
      </c>
      <c r="D265" s="13">
        <v>391.21000000000004</v>
      </c>
      <c r="E265" s="13">
        <v>157.68</v>
      </c>
      <c r="F265" s="13">
        <v>6922714</v>
      </c>
      <c r="G265" s="34">
        <v>24051235</v>
      </c>
      <c r="H265" s="29">
        <f t="shared" si="12"/>
        <v>17695.646839293473</v>
      </c>
      <c r="I265" s="30">
        <f t="shared" si="13"/>
        <v>28.783195540686375</v>
      </c>
      <c r="J265" s="30">
        <f t="shared" si="14"/>
        <v>61479.090514046162</v>
      </c>
    </row>
    <row r="266" spans="1:10" x14ac:dyDescent="0.2">
      <c r="A266" s="109"/>
      <c r="B266" s="47" t="s">
        <v>207</v>
      </c>
      <c r="C266" s="33">
        <v>631</v>
      </c>
      <c r="D266" s="13">
        <v>1428.66</v>
      </c>
      <c r="E266" s="13">
        <v>800.52</v>
      </c>
      <c r="F266" s="13">
        <v>28554554</v>
      </c>
      <c r="G266" s="34">
        <v>116325871</v>
      </c>
      <c r="H266" s="29">
        <f t="shared" si="12"/>
        <v>19986.948609186231</v>
      </c>
      <c r="I266" s="30">
        <f t="shared" si="13"/>
        <v>24.547036488555499</v>
      </c>
      <c r="J266" s="30">
        <f t="shared" si="14"/>
        <v>81423.061470188841</v>
      </c>
    </row>
    <row r="267" spans="1:10" x14ac:dyDescent="0.2">
      <c r="A267" s="109"/>
      <c r="B267" s="47" t="s">
        <v>159</v>
      </c>
      <c r="C267" s="33">
        <v>271</v>
      </c>
      <c r="D267" s="13">
        <v>580.78</v>
      </c>
      <c r="E267" s="13">
        <v>315.45</v>
      </c>
      <c r="F267" s="13">
        <v>12485314</v>
      </c>
      <c r="G267" s="34">
        <v>43448418</v>
      </c>
      <c r="H267" s="29">
        <f t="shared" si="12"/>
        <v>21497.493026619373</v>
      </c>
      <c r="I267" s="30">
        <f t="shared" si="13"/>
        <v>28.735946151134893</v>
      </c>
      <c r="J267" s="30">
        <f t="shared" si="14"/>
        <v>74810.458349116714</v>
      </c>
    </row>
    <row r="268" spans="1:10" x14ac:dyDescent="0.2">
      <c r="A268" s="109"/>
      <c r="B268" s="47" t="s">
        <v>57</v>
      </c>
      <c r="C268" s="33">
        <v>112</v>
      </c>
      <c r="D268" s="13">
        <v>356.96000000000004</v>
      </c>
      <c r="E268" s="13">
        <v>257.33999999999997</v>
      </c>
      <c r="F268" s="13">
        <v>10797943</v>
      </c>
      <c r="G268" s="34">
        <v>20115159</v>
      </c>
      <c r="H268" s="29">
        <f t="shared" si="12"/>
        <v>30249.72826086956</v>
      </c>
      <c r="I268" s="30">
        <f t="shared" si="13"/>
        <v>53.680624647312015</v>
      </c>
      <c r="J268" s="30">
        <f t="shared" si="14"/>
        <v>56351.297064096812</v>
      </c>
    </row>
    <row r="269" spans="1:10" x14ac:dyDescent="0.2">
      <c r="A269" s="105"/>
      <c r="B269" s="48" t="s">
        <v>268</v>
      </c>
      <c r="C269" s="40">
        <v>45305</v>
      </c>
      <c r="D269" s="41">
        <v>107367.27</v>
      </c>
      <c r="E269" s="41">
        <v>63587.42</v>
      </c>
      <c r="F269" s="41">
        <v>2677540156</v>
      </c>
      <c r="G269" s="42">
        <v>9813911512</v>
      </c>
      <c r="H269" s="43">
        <f t="shared" si="12"/>
        <v>24938.141353505587</v>
      </c>
      <c r="I269" s="44">
        <f t="shared" si="13"/>
        <v>27.283108806575513</v>
      </c>
      <c r="J269" s="44">
        <f t="shared" si="14"/>
        <v>91405.05772382961</v>
      </c>
    </row>
    <row r="270" spans="1:10" x14ac:dyDescent="0.2">
      <c r="A270" s="101" t="s">
        <v>0</v>
      </c>
      <c r="B270" s="101"/>
      <c r="C270" s="35">
        <v>213960</v>
      </c>
      <c r="D270" s="36">
        <v>568809.99</v>
      </c>
      <c r="E270" s="36">
        <v>361453.50999999995</v>
      </c>
      <c r="F270" s="36">
        <v>15548502611</v>
      </c>
      <c r="G270" s="37">
        <v>60229037218</v>
      </c>
      <c r="H270" s="38">
        <f t="shared" si="12"/>
        <v>27335.14334197963</v>
      </c>
      <c r="I270" s="39">
        <f t="shared" si="13"/>
        <v>25.815625368079413</v>
      </c>
      <c r="J270" s="39">
        <f t="shared" si="14"/>
        <v>105886.03976171375</v>
      </c>
    </row>
    <row r="272" spans="1:10" x14ac:dyDescent="0.2">
      <c r="A272" s="20" t="s">
        <v>305</v>
      </c>
    </row>
  </sheetData>
  <mergeCells count="12">
    <mergeCell ref="A1:J1"/>
    <mergeCell ref="A6:A67"/>
    <mergeCell ref="A68:A109"/>
    <mergeCell ref="A110:A120"/>
    <mergeCell ref="A121:A150"/>
    <mergeCell ref="A270:B270"/>
    <mergeCell ref="C4:G4"/>
    <mergeCell ref="H4:J4"/>
    <mergeCell ref="B4:B5"/>
    <mergeCell ref="A4:A5"/>
    <mergeCell ref="A151:A171"/>
    <mergeCell ref="A172:A26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workbookViewId="0">
      <selection activeCell="A272" sqref="A272:XFD272"/>
    </sheetView>
  </sheetViews>
  <sheetFormatPr defaultRowHeight="12.75" x14ac:dyDescent="0.2"/>
  <cols>
    <col min="1" max="1" width="23.5703125" style="10" customWidth="1"/>
    <col min="2" max="7" width="23.5703125" style="2" customWidth="1"/>
    <col min="8" max="10" width="22" style="2" customWidth="1"/>
    <col min="11" max="16384" width="9.140625" style="2"/>
  </cols>
  <sheetData>
    <row r="1" spans="1:10" ht="45.75" customHeight="1" x14ac:dyDescent="0.2">
      <c r="A1" s="121" t="s">
        <v>280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38.25" customHeight="1" x14ac:dyDescent="0.2">
      <c r="A2" s="25"/>
      <c r="B2" s="25"/>
      <c r="C2" s="25"/>
      <c r="D2" s="25"/>
      <c r="E2" s="25"/>
      <c r="F2" s="25"/>
      <c r="G2" s="25"/>
    </row>
    <row r="3" spans="1:10" ht="18.75" customHeight="1" x14ac:dyDescent="0.2">
      <c r="A3" s="25"/>
      <c r="B3" s="25"/>
      <c r="C3" s="25"/>
      <c r="D3" s="25"/>
      <c r="E3" s="25"/>
      <c r="F3" s="25"/>
      <c r="G3" s="25"/>
    </row>
    <row r="4" spans="1:10" ht="15" customHeight="1" x14ac:dyDescent="0.2">
      <c r="A4" s="111" t="s">
        <v>267</v>
      </c>
      <c r="B4" s="111" t="s">
        <v>261</v>
      </c>
      <c r="C4" s="107" t="s">
        <v>295</v>
      </c>
      <c r="D4" s="107"/>
      <c r="E4" s="107"/>
      <c r="F4" s="107"/>
      <c r="G4" s="107"/>
      <c r="H4" s="106" t="s">
        <v>289</v>
      </c>
      <c r="I4" s="107"/>
      <c r="J4" s="107"/>
    </row>
    <row r="5" spans="1:10" ht="38.25" x14ac:dyDescent="0.2">
      <c r="A5" s="113"/>
      <c r="B5" s="113"/>
      <c r="C5" s="24" t="s">
        <v>262</v>
      </c>
      <c r="D5" s="24" t="s">
        <v>265</v>
      </c>
      <c r="E5" s="24" t="s">
        <v>266</v>
      </c>
      <c r="F5" s="24" t="s">
        <v>263</v>
      </c>
      <c r="G5" s="24" t="s">
        <v>264</v>
      </c>
      <c r="H5" s="28" t="s">
        <v>290</v>
      </c>
      <c r="I5" s="27" t="s">
        <v>291</v>
      </c>
      <c r="J5" s="27" t="s">
        <v>292</v>
      </c>
    </row>
    <row r="6" spans="1:10" x14ac:dyDescent="0.2">
      <c r="A6" s="104" t="s">
        <v>1</v>
      </c>
      <c r="B6" s="12" t="s">
        <v>58</v>
      </c>
      <c r="C6" s="12">
        <v>64</v>
      </c>
      <c r="D6" s="12">
        <v>184.54</v>
      </c>
      <c r="E6" s="12">
        <v>119.47</v>
      </c>
      <c r="F6" s="12">
        <v>6200098</v>
      </c>
      <c r="G6" s="12">
        <v>22777814</v>
      </c>
      <c r="H6" s="77">
        <f>F6/D6</f>
        <v>33597.583179798421</v>
      </c>
      <c r="I6" s="78">
        <f>(F6/G6)*100</f>
        <v>27.219899152745736</v>
      </c>
      <c r="J6" s="78">
        <f>G6/D6</f>
        <v>123430.22650915792</v>
      </c>
    </row>
    <row r="7" spans="1:10" x14ac:dyDescent="0.2">
      <c r="A7" s="109"/>
      <c r="B7" s="13" t="s">
        <v>22</v>
      </c>
      <c r="C7" s="13">
        <v>20</v>
      </c>
      <c r="D7" s="13">
        <v>25.46</v>
      </c>
      <c r="E7" s="13">
        <v>9.4600000000000009</v>
      </c>
      <c r="F7" s="13">
        <v>766873</v>
      </c>
      <c r="G7" s="13">
        <v>4894157</v>
      </c>
      <c r="H7" s="77">
        <f t="shared" ref="H7:H70" si="0">F7/D7</f>
        <v>30120.699135899449</v>
      </c>
      <c r="I7" s="78">
        <f t="shared" ref="I7:I70" si="1">(F7/G7)*100</f>
        <v>15.669154054518481</v>
      </c>
      <c r="J7" s="78">
        <f t="shared" ref="J7:J70" si="2">G7/D7</f>
        <v>192229.26158680281</v>
      </c>
    </row>
    <row r="8" spans="1:10" x14ac:dyDescent="0.2">
      <c r="A8" s="109"/>
      <c r="B8" s="13" t="s">
        <v>4</v>
      </c>
      <c r="C8" s="13">
        <v>31</v>
      </c>
      <c r="D8" s="13">
        <v>43.37</v>
      </c>
      <c r="E8" s="13">
        <v>9.83</v>
      </c>
      <c r="F8" s="13">
        <v>1163489</v>
      </c>
      <c r="G8" s="13">
        <v>2971439</v>
      </c>
      <c r="H8" s="77">
        <f t="shared" si="0"/>
        <v>26827.046345400049</v>
      </c>
      <c r="I8" s="78">
        <f t="shared" si="1"/>
        <v>39.155742386096435</v>
      </c>
      <c r="J8" s="78">
        <f t="shared" si="2"/>
        <v>68513.696103297218</v>
      </c>
    </row>
    <row r="9" spans="1:10" x14ac:dyDescent="0.2">
      <c r="A9" s="109"/>
      <c r="B9" s="13" t="s">
        <v>185</v>
      </c>
      <c r="C9" s="13">
        <v>290</v>
      </c>
      <c r="D9" s="13">
        <v>762.53</v>
      </c>
      <c r="E9" s="13">
        <v>495.59</v>
      </c>
      <c r="F9" s="13">
        <v>22914165</v>
      </c>
      <c r="G9" s="13">
        <v>77405223</v>
      </c>
      <c r="H9" s="77">
        <f t="shared" si="0"/>
        <v>30050.181632198077</v>
      </c>
      <c r="I9" s="78">
        <f t="shared" si="1"/>
        <v>29.602866721280552</v>
      </c>
      <c r="J9" s="78">
        <f t="shared" si="2"/>
        <v>101511.05267989456</v>
      </c>
    </row>
    <row r="10" spans="1:10" x14ac:dyDescent="0.2">
      <c r="A10" s="109"/>
      <c r="B10" s="13" t="s">
        <v>148</v>
      </c>
      <c r="C10" s="13">
        <v>168</v>
      </c>
      <c r="D10" s="13">
        <v>391.78</v>
      </c>
      <c r="E10" s="13">
        <v>229.38</v>
      </c>
      <c r="F10" s="13">
        <v>10919882</v>
      </c>
      <c r="G10" s="13">
        <v>48646534</v>
      </c>
      <c r="H10" s="77">
        <f t="shared" si="0"/>
        <v>27872.484557659915</v>
      </c>
      <c r="I10" s="78">
        <f t="shared" si="1"/>
        <v>22.447399849699469</v>
      </c>
      <c r="J10" s="78">
        <f t="shared" si="2"/>
        <v>124167.98713563736</v>
      </c>
    </row>
    <row r="11" spans="1:10" x14ac:dyDescent="0.2">
      <c r="A11" s="109"/>
      <c r="B11" s="13" t="s">
        <v>84</v>
      </c>
      <c r="C11" s="13">
        <v>96</v>
      </c>
      <c r="D11" s="13">
        <v>148.82</v>
      </c>
      <c r="E11" s="13">
        <v>49.3</v>
      </c>
      <c r="F11" s="13">
        <v>3169600</v>
      </c>
      <c r="G11" s="13">
        <v>10151143</v>
      </c>
      <c r="H11" s="77">
        <f t="shared" si="0"/>
        <v>21298.212605832552</v>
      </c>
      <c r="I11" s="78">
        <f t="shared" si="1"/>
        <v>31.224070038221313</v>
      </c>
      <c r="J11" s="78">
        <f t="shared" si="2"/>
        <v>68210.878914124449</v>
      </c>
    </row>
    <row r="12" spans="1:10" x14ac:dyDescent="0.2">
      <c r="A12" s="109"/>
      <c r="B12" s="13" t="s">
        <v>88</v>
      </c>
      <c r="C12" s="13">
        <v>76</v>
      </c>
      <c r="D12" s="13">
        <v>160.84</v>
      </c>
      <c r="E12" s="13">
        <v>87.35</v>
      </c>
      <c r="F12" s="13">
        <v>4993873</v>
      </c>
      <c r="G12" s="13">
        <v>29932347</v>
      </c>
      <c r="H12" s="77">
        <f t="shared" si="0"/>
        <v>31048.700571997015</v>
      </c>
      <c r="I12" s="78">
        <f t="shared" si="1"/>
        <v>16.683867122080336</v>
      </c>
      <c r="J12" s="78">
        <f t="shared" si="2"/>
        <v>186100.14299925391</v>
      </c>
    </row>
    <row r="13" spans="1:10" x14ac:dyDescent="0.2">
      <c r="A13" s="109"/>
      <c r="B13" s="13" t="s">
        <v>114</v>
      </c>
      <c r="C13" s="13">
        <v>164</v>
      </c>
      <c r="D13" s="13">
        <v>307.74</v>
      </c>
      <c r="E13" s="13">
        <v>127.38</v>
      </c>
      <c r="F13" s="13">
        <v>7975638</v>
      </c>
      <c r="G13" s="13">
        <v>32188421</v>
      </c>
      <c r="H13" s="77">
        <f t="shared" si="0"/>
        <v>25916.806395008774</v>
      </c>
      <c r="I13" s="78">
        <f t="shared" si="1"/>
        <v>24.777972178256274</v>
      </c>
      <c r="J13" s="78">
        <f t="shared" si="2"/>
        <v>104596.1558458439</v>
      </c>
    </row>
    <row r="14" spans="1:10" x14ac:dyDescent="0.2">
      <c r="A14" s="109"/>
      <c r="B14" s="13" t="s">
        <v>54</v>
      </c>
      <c r="C14" s="13">
        <v>77</v>
      </c>
      <c r="D14" s="13">
        <v>161.84</v>
      </c>
      <c r="E14" s="13">
        <v>91.68</v>
      </c>
      <c r="F14" s="13">
        <v>15984922</v>
      </c>
      <c r="G14" s="13">
        <v>40818662</v>
      </c>
      <c r="H14" s="77">
        <f t="shared" si="0"/>
        <v>98769.908551655957</v>
      </c>
      <c r="I14" s="78">
        <f t="shared" si="1"/>
        <v>39.160818157145869</v>
      </c>
      <c r="J14" s="78">
        <f t="shared" si="2"/>
        <v>252216.15175481956</v>
      </c>
    </row>
    <row r="15" spans="1:10" x14ac:dyDescent="0.2">
      <c r="A15" s="109"/>
      <c r="B15" s="13" t="s">
        <v>105</v>
      </c>
      <c r="C15" s="13">
        <v>251</v>
      </c>
      <c r="D15" s="13">
        <v>2513.31</v>
      </c>
      <c r="E15" s="13">
        <v>2414.0300000000002</v>
      </c>
      <c r="F15" s="13">
        <v>31006879</v>
      </c>
      <c r="G15" s="13">
        <v>93338169</v>
      </c>
      <c r="H15" s="77">
        <f t="shared" si="0"/>
        <v>12337.069044407574</v>
      </c>
      <c r="I15" s="78">
        <f t="shared" si="1"/>
        <v>33.219934922871694</v>
      </c>
      <c r="J15" s="78">
        <f t="shared" si="2"/>
        <v>37137.547298184465</v>
      </c>
    </row>
    <row r="16" spans="1:10" x14ac:dyDescent="0.2">
      <c r="A16" s="109"/>
      <c r="B16" s="13" t="s">
        <v>19</v>
      </c>
      <c r="C16" s="13">
        <v>24</v>
      </c>
      <c r="D16" s="13">
        <v>29.33</v>
      </c>
      <c r="E16" s="13">
        <v>7.33</v>
      </c>
      <c r="F16" s="13">
        <v>668841</v>
      </c>
      <c r="G16" s="13">
        <v>1867216</v>
      </c>
      <c r="H16" s="77">
        <f t="shared" si="0"/>
        <v>22803.989089669281</v>
      </c>
      <c r="I16" s="78">
        <f t="shared" si="1"/>
        <v>35.820226476208425</v>
      </c>
      <c r="J16" s="78">
        <f t="shared" si="2"/>
        <v>63662.325264234576</v>
      </c>
    </row>
    <row r="17" spans="1:10" x14ac:dyDescent="0.2">
      <c r="A17" s="109"/>
      <c r="B17" s="13" t="s">
        <v>77</v>
      </c>
      <c r="C17" s="13">
        <v>100</v>
      </c>
      <c r="D17" s="13">
        <v>187.86</v>
      </c>
      <c r="E17" s="13">
        <v>82.65</v>
      </c>
      <c r="F17" s="13">
        <v>3939996</v>
      </c>
      <c r="G17" s="13">
        <v>16240430</v>
      </c>
      <c r="H17" s="77">
        <f t="shared" si="0"/>
        <v>20973.043755988499</v>
      </c>
      <c r="I17" s="78">
        <f t="shared" si="1"/>
        <v>24.260416750049103</v>
      </c>
      <c r="J17" s="78">
        <f t="shared" si="2"/>
        <v>86449.643351431907</v>
      </c>
    </row>
    <row r="18" spans="1:10" x14ac:dyDescent="0.2">
      <c r="A18" s="109"/>
      <c r="B18" s="13" t="s">
        <v>29</v>
      </c>
      <c r="C18" s="13">
        <v>53</v>
      </c>
      <c r="D18" s="13">
        <v>93.85</v>
      </c>
      <c r="E18" s="13">
        <v>36.36</v>
      </c>
      <c r="F18" s="13">
        <v>2083929</v>
      </c>
      <c r="G18" s="13">
        <v>11423902</v>
      </c>
      <c r="H18" s="77">
        <f t="shared" si="0"/>
        <v>22204.890783164625</v>
      </c>
      <c r="I18" s="78">
        <f t="shared" si="1"/>
        <v>18.241831906471187</v>
      </c>
      <c r="J18" s="78">
        <f t="shared" si="2"/>
        <v>121725.11454448588</v>
      </c>
    </row>
    <row r="19" spans="1:10" x14ac:dyDescent="0.2">
      <c r="A19" s="109"/>
      <c r="B19" s="13" t="s">
        <v>43</v>
      </c>
      <c r="C19" s="13">
        <v>41</v>
      </c>
      <c r="D19" s="13">
        <v>58.33</v>
      </c>
      <c r="E19" s="13">
        <v>19.04</v>
      </c>
      <c r="F19" s="13">
        <v>2064412</v>
      </c>
      <c r="G19" s="13">
        <v>19324003</v>
      </c>
      <c r="H19" s="77">
        <f t="shared" si="0"/>
        <v>35391.942396708386</v>
      </c>
      <c r="I19" s="78">
        <f t="shared" si="1"/>
        <v>10.683148827911069</v>
      </c>
      <c r="J19" s="78">
        <f t="shared" si="2"/>
        <v>331287.55357448995</v>
      </c>
    </row>
    <row r="20" spans="1:10" x14ac:dyDescent="0.2">
      <c r="A20" s="109"/>
      <c r="B20" s="13" t="s">
        <v>59</v>
      </c>
      <c r="C20" s="13">
        <v>45</v>
      </c>
      <c r="D20" s="13">
        <v>114.35</v>
      </c>
      <c r="E20" s="13">
        <v>68.67</v>
      </c>
      <c r="F20" s="13">
        <v>3313667</v>
      </c>
      <c r="G20" s="13">
        <v>9016454</v>
      </c>
      <c r="H20" s="77">
        <f t="shared" si="0"/>
        <v>28978.285964145169</v>
      </c>
      <c r="I20" s="78">
        <f t="shared" si="1"/>
        <v>36.751332619231462</v>
      </c>
      <c r="J20" s="78">
        <f t="shared" si="2"/>
        <v>78849.619588981208</v>
      </c>
    </row>
    <row r="21" spans="1:10" x14ac:dyDescent="0.2">
      <c r="A21" s="109"/>
      <c r="B21" s="13" t="s">
        <v>30</v>
      </c>
      <c r="C21" s="13">
        <v>31</v>
      </c>
      <c r="D21" s="13">
        <v>44.67</v>
      </c>
      <c r="E21" s="13">
        <v>14.84</v>
      </c>
      <c r="F21" s="13">
        <v>1133051</v>
      </c>
      <c r="G21" s="13">
        <v>9844946</v>
      </c>
      <c r="H21" s="77">
        <f t="shared" si="0"/>
        <v>25364.92052831878</v>
      </c>
      <c r="I21" s="78">
        <f t="shared" si="1"/>
        <v>11.508961044580641</v>
      </c>
      <c r="J21" s="78">
        <f t="shared" si="2"/>
        <v>220392.79158271771</v>
      </c>
    </row>
    <row r="22" spans="1:10" x14ac:dyDescent="0.2">
      <c r="A22" s="109"/>
      <c r="B22" s="13" t="s">
        <v>31</v>
      </c>
      <c r="C22" s="13">
        <v>40</v>
      </c>
      <c r="D22" s="13">
        <v>100.53</v>
      </c>
      <c r="E22" s="13">
        <v>55.17</v>
      </c>
      <c r="F22" s="13">
        <v>3158014</v>
      </c>
      <c r="G22" s="13">
        <v>7773497</v>
      </c>
      <c r="H22" s="77">
        <f t="shared" si="0"/>
        <v>31413.647667362977</v>
      </c>
      <c r="I22" s="78">
        <f t="shared" si="1"/>
        <v>40.625396780882525</v>
      </c>
      <c r="J22" s="78">
        <f t="shared" si="2"/>
        <v>77325.146722371428</v>
      </c>
    </row>
    <row r="23" spans="1:10" x14ac:dyDescent="0.2">
      <c r="A23" s="109"/>
      <c r="B23" s="13" t="s">
        <v>32</v>
      </c>
      <c r="C23" s="13">
        <v>43</v>
      </c>
      <c r="D23" s="13">
        <v>66.89</v>
      </c>
      <c r="E23" s="13">
        <v>29.06</v>
      </c>
      <c r="F23" s="13">
        <v>2195096</v>
      </c>
      <c r="G23" s="13">
        <v>6918805</v>
      </c>
      <c r="H23" s="77">
        <f t="shared" si="0"/>
        <v>32816.5047092241</v>
      </c>
      <c r="I23" s="78">
        <f t="shared" si="1"/>
        <v>31.726519247182139</v>
      </c>
      <c r="J23" s="78">
        <f t="shared" si="2"/>
        <v>103435.56585438779</v>
      </c>
    </row>
    <row r="24" spans="1:10" x14ac:dyDescent="0.2">
      <c r="A24" s="109"/>
      <c r="B24" s="13" t="s">
        <v>260</v>
      </c>
      <c r="C24" s="13">
        <v>2</v>
      </c>
      <c r="D24" s="6" t="s">
        <v>3</v>
      </c>
      <c r="E24" s="6" t="s">
        <v>3</v>
      </c>
      <c r="F24" s="6" t="s">
        <v>3</v>
      </c>
      <c r="G24" s="6" t="s">
        <v>3</v>
      </c>
      <c r="H24" s="85" t="s">
        <v>3</v>
      </c>
      <c r="I24" s="85" t="s">
        <v>3</v>
      </c>
      <c r="J24" s="85" t="s">
        <v>3</v>
      </c>
    </row>
    <row r="25" spans="1:10" x14ac:dyDescent="0.2">
      <c r="A25" s="109"/>
      <c r="B25" s="13" t="s">
        <v>253</v>
      </c>
      <c r="C25" s="13">
        <v>1576</v>
      </c>
      <c r="D25" s="13">
        <v>4028.03</v>
      </c>
      <c r="E25" s="13">
        <v>2562.23</v>
      </c>
      <c r="F25" s="13">
        <v>107128661</v>
      </c>
      <c r="G25" s="13">
        <v>486787509</v>
      </c>
      <c r="H25" s="77">
        <f t="shared" si="0"/>
        <v>26595.79521503067</v>
      </c>
      <c r="I25" s="78">
        <f t="shared" si="1"/>
        <v>22.007274019843432</v>
      </c>
      <c r="J25" s="78">
        <f t="shared" si="2"/>
        <v>120850.02072973637</v>
      </c>
    </row>
    <row r="26" spans="1:10" x14ac:dyDescent="0.2">
      <c r="A26" s="109"/>
      <c r="B26" s="13" t="s">
        <v>24</v>
      </c>
      <c r="C26" s="13">
        <v>39</v>
      </c>
      <c r="D26" s="13">
        <v>58.34</v>
      </c>
      <c r="E26" s="13">
        <v>25.88</v>
      </c>
      <c r="F26" s="13">
        <v>1573072</v>
      </c>
      <c r="G26" s="13">
        <v>12487419</v>
      </c>
      <c r="H26" s="77">
        <f t="shared" si="0"/>
        <v>26963.866986630099</v>
      </c>
      <c r="I26" s="78">
        <f t="shared" si="1"/>
        <v>12.597254885096751</v>
      </c>
      <c r="J26" s="78">
        <f t="shared" si="2"/>
        <v>214045.57764826875</v>
      </c>
    </row>
    <row r="27" spans="1:10" x14ac:dyDescent="0.2">
      <c r="A27" s="109"/>
      <c r="B27" s="13" t="s">
        <v>113</v>
      </c>
      <c r="C27" s="13">
        <v>99</v>
      </c>
      <c r="D27" s="13">
        <v>197.39</v>
      </c>
      <c r="E27" s="13">
        <v>90.39</v>
      </c>
      <c r="F27" s="13">
        <v>7711964</v>
      </c>
      <c r="G27" s="13">
        <v>58353621</v>
      </c>
      <c r="H27" s="77">
        <f t="shared" si="0"/>
        <v>39069.679315061556</v>
      </c>
      <c r="I27" s="78">
        <f t="shared" si="1"/>
        <v>13.215913370654411</v>
      </c>
      <c r="J27" s="78">
        <f t="shared" si="2"/>
        <v>295626.02462130808</v>
      </c>
    </row>
    <row r="28" spans="1:10" x14ac:dyDescent="0.2">
      <c r="A28" s="109"/>
      <c r="B28" s="13" t="s">
        <v>23</v>
      </c>
      <c r="C28" s="13">
        <v>24</v>
      </c>
      <c r="D28" s="13">
        <v>52.4</v>
      </c>
      <c r="E28" s="13">
        <v>30.4</v>
      </c>
      <c r="F28" s="13">
        <v>1563958</v>
      </c>
      <c r="G28" s="13">
        <v>2979862</v>
      </c>
      <c r="H28" s="77">
        <f t="shared" si="0"/>
        <v>29846.526717557252</v>
      </c>
      <c r="I28" s="78">
        <f t="shared" si="1"/>
        <v>52.484242558883601</v>
      </c>
      <c r="J28" s="78">
        <f t="shared" si="2"/>
        <v>56867.595419847326</v>
      </c>
    </row>
    <row r="29" spans="1:10" x14ac:dyDescent="0.2">
      <c r="A29" s="109"/>
      <c r="B29" s="13" t="s">
        <v>1</v>
      </c>
      <c r="C29" s="13">
        <v>4809</v>
      </c>
      <c r="D29" s="13">
        <v>16891.75</v>
      </c>
      <c r="E29" s="13">
        <v>12561.86</v>
      </c>
      <c r="F29" s="13">
        <v>592955783</v>
      </c>
      <c r="G29" s="13">
        <v>1672087379</v>
      </c>
      <c r="H29" s="77">
        <f t="shared" si="0"/>
        <v>35103.277221128657</v>
      </c>
      <c r="I29" s="78">
        <f t="shared" si="1"/>
        <v>35.46200936906898</v>
      </c>
      <c r="J29" s="78">
        <f t="shared" si="2"/>
        <v>98988.404339396453</v>
      </c>
    </row>
    <row r="30" spans="1:10" x14ac:dyDescent="0.2">
      <c r="A30" s="109"/>
      <c r="B30" s="13" t="s">
        <v>97</v>
      </c>
      <c r="C30" s="13">
        <v>108</v>
      </c>
      <c r="D30" s="13">
        <v>226.97</v>
      </c>
      <c r="E30" s="13">
        <v>100.87</v>
      </c>
      <c r="F30" s="13">
        <v>4865396</v>
      </c>
      <c r="G30" s="13">
        <v>21509421</v>
      </c>
      <c r="H30" s="77">
        <f t="shared" si="0"/>
        <v>21436.295545666828</v>
      </c>
      <c r="I30" s="78">
        <f t="shared" si="1"/>
        <v>22.619837140200101</v>
      </c>
      <c r="J30" s="78">
        <f t="shared" si="2"/>
        <v>94767.682953694326</v>
      </c>
    </row>
    <row r="31" spans="1:10" x14ac:dyDescent="0.2">
      <c r="A31" s="109"/>
      <c r="B31" s="13" t="s">
        <v>2</v>
      </c>
      <c r="C31" s="13">
        <v>34</v>
      </c>
      <c r="D31" s="13">
        <v>67.86</v>
      </c>
      <c r="E31" s="13">
        <v>34.11</v>
      </c>
      <c r="F31" s="13">
        <v>1972391</v>
      </c>
      <c r="G31" s="13">
        <v>4308698</v>
      </c>
      <c r="H31" s="77">
        <f t="shared" si="0"/>
        <v>29065.590922487474</v>
      </c>
      <c r="I31" s="78">
        <f t="shared" si="1"/>
        <v>45.776960928800307</v>
      </c>
      <c r="J31" s="78">
        <f t="shared" si="2"/>
        <v>63493.928676687297</v>
      </c>
    </row>
    <row r="32" spans="1:10" x14ac:dyDescent="0.2">
      <c r="A32" s="109"/>
      <c r="B32" s="13" t="s">
        <v>78</v>
      </c>
      <c r="C32" s="13">
        <v>174</v>
      </c>
      <c r="D32" s="13">
        <v>400.92</v>
      </c>
      <c r="E32" s="13">
        <v>232.6</v>
      </c>
      <c r="F32" s="13">
        <v>9043563</v>
      </c>
      <c r="G32" s="13">
        <v>38337068</v>
      </c>
      <c r="H32" s="77">
        <f t="shared" si="0"/>
        <v>22557.026339419335</v>
      </c>
      <c r="I32" s="78">
        <f t="shared" si="1"/>
        <v>23.589605235329941</v>
      </c>
      <c r="J32" s="78">
        <f t="shared" si="2"/>
        <v>95622.737703282444</v>
      </c>
    </row>
    <row r="33" spans="1:10" x14ac:dyDescent="0.2">
      <c r="A33" s="109"/>
      <c r="B33" s="13" t="s">
        <v>243</v>
      </c>
      <c r="C33" s="13">
        <v>996</v>
      </c>
      <c r="D33" s="13">
        <v>2221.88</v>
      </c>
      <c r="E33" s="13">
        <v>1258.06</v>
      </c>
      <c r="F33" s="13">
        <v>56334670</v>
      </c>
      <c r="G33" s="13">
        <v>259637756</v>
      </c>
      <c r="H33" s="77">
        <f t="shared" si="0"/>
        <v>25354.506093938464</v>
      </c>
      <c r="I33" s="78">
        <f t="shared" si="1"/>
        <v>21.697410603101964</v>
      </c>
      <c r="J33" s="78">
        <f t="shared" si="2"/>
        <v>116854.98586782363</v>
      </c>
    </row>
    <row r="34" spans="1:10" x14ac:dyDescent="0.2">
      <c r="A34" s="109"/>
      <c r="B34" s="13" t="s">
        <v>247</v>
      </c>
      <c r="C34" s="13">
        <v>1431</v>
      </c>
      <c r="D34" s="13">
        <v>3577.46</v>
      </c>
      <c r="E34" s="13">
        <v>2144.52</v>
      </c>
      <c r="F34" s="13">
        <v>90889932</v>
      </c>
      <c r="G34" s="13">
        <v>341963987</v>
      </c>
      <c r="H34" s="77">
        <f t="shared" si="0"/>
        <v>25406.274843045067</v>
      </c>
      <c r="I34" s="78">
        <f t="shared" si="1"/>
        <v>26.578802287739144</v>
      </c>
      <c r="J34" s="78">
        <f t="shared" si="2"/>
        <v>95588.486523958345</v>
      </c>
    </row>
    <row r="35" spans="1:10" x14ac:dyDescent="0.2">
      <c r="A35" s="109"/>
      <c r="B35" s="13" t="s">
        <v>99</v>
      </c>
      <c r="C35" s="13">
        <v>121</v>
      </c>
      <c r="D35" s="13">
        <v>232.58</v>
      </c>
      <c r="E35" s="13">
        <v>99.6</v>
      </c>
      <c r="F35" s="13">
        <v>7799683</v>
      </c>
      <c r="G35" s="13">
        <v>21839921</v>
      </c>
      <c r="H35" s="77">
        <f t="shared" si="0"/>
        <v>33535.484564450941</v>
      </c>
      <c r="I35" s="78">
        <f t="shared" si="1"/>
        <v>35.712963430591167</v>
      </c>
      <c r="J35" s="78">
        <f t="shared" si="2"/>
        <v>93902.83343365723</v>
      </c>
    </row>
    <row r="36" spans="1:10" x14ac:dyDescent="0.2">
      <c r="A36" s="109"/>
      <c r="B36" s="13" t="s">
        <v>167</v>
      </c>
      <c r="C36" s="13">
        <v>253</v>
      </c>
      <c r="D36" s="13">
        <v>683.02</v>
      </c>
      <c r="E36" s="13">
        <v>422.59</v>
      </c>
      <c r="F36" s="13">
        <v>18139696</v>
      </c>
      <c r="G36" s="13">
        <v>67408025</v>
      </c>
      <c r="H36" s="77">
        <f t="shared" si="0"/>
        <v>26558.074434130773</v>
      </c>
      <c r="I36" s="78">
        <f t="shared" si="1"/>
        <v>26.910291467521859</v>
      </c>
      <c r="J36" s="78">
        <f t="shared" si="2"/>
        <v>98691.143743960653</v>
      </c>
    </row>
    <row r="37" spans="1:10" x14ac:dyDescent="0.2">
      <c r="A37" s="109"/>
      <c r="B37" s="13" t="s">
        <v>12</v>
      </c>
      <c r="C37" s="13">
        <v>16</v>
      </c>
      <c r="D37" s="13">
        <v>24.52</v>
      </c>
      <c r="E37" s="13">
        <v>12.6</v>
      </c>
      <c r="F37" s="13">
        <v>740909</v>
      </c>
      <c r="G37" s="13">
        <v>1395309</v>
      </c>
      <c r="H37" s="77">
        <f t="shared" si="0"/>
        <v>30216.517128874388</v>
      </c>
      <c r="I37" s="78">
        <f t="shared" si="1"/>
        <v>53.099994338171683</v>
      </c>
      <c r="J37" s="78">
        <f t="shared" si="2"/>
        <v>56904.934747145191</v>
      </c>
    </row>
    <row r="38" spans="1:10" x14ac:dyDescent="0.2">
      <c r="A38" s="109"/>
      <c r="B38" s="13" t="s">
        <v>7</v>
      </c>
      <c r="C38" s="13">
        <v>14</v>
      </c>
      <c r="D38" s="13">
        <v>18.95</v>
      </c>
      <c r="E38" s="13">
        <v>5.95</v>
      </c>
      <c r="F38" s="13">
        <v>501077</v>
      </c>
      <c r="G38" s="13">
        <v>3370787</v>
      </c>
      <c r="H38" s="77">
        <f t="shared" si="0"/>
        <v>26442.058047493403</v>
      </c>
      <c r="I38" s="78">
        <f t="shared" si="1"/>
        <v>14.865282202642884</v>
      </c>
      <c r="J38" s="78">
        <f t="shared" si="2"/>
        <v>177877.9419525066</v>
      </c>
    </row>
    <row r="39" spans="1:10" x14ac:dyDescent="0.2">
      <c r="A39" s="109"/>
      <c r="B39" s="13" t="s">
        <v>48</v>
      </c>
      <c r="C39" s="13">
        <v>62</v>
      </c>
      <c r="D39" s="13">
        <v>164.52</v>
      </c>
      <c r="E39" s="13">
        <v>112.6</v>
      </c>
      <c r="F39" s="13">
        <v>3408592</v>
      </c>
      <c r="G39" s="13">
        <v>23363484</v>
      </c>
      <c r="H39" s="77">
        <f t="shared" si="0"/>
        <v>20718.405057135908</v>
      </c>
      <c r="I39" s="78">
        <f t="shared" si="1"/>
        <v>14.589399423476396</v>
      </c>
      <c r="J39" s="78">
        <f t="shared" si="2"/>
        <v>142009.99270605398</v>
      </c>
    </row>
    <row r="40" spans="1:10" x14ac:dyDescent="0.2">
      <c r="A40" s="109"/>
      <c r="B40" s="13" t="s">
        <v>39</v>
      </c>
      <c r="C40" s="13">
        <v>56</v>
      </c>
      <c r="D40" s="13">
        <v>231.58</v>
      </c>
      <c r="E40" s="13">
        <v>181.25</v>
      </c>
      <c r="F40" s="13">
        <v>4132200</v>
      </c>
      <c r="G40" s="13">
        <v>8531607</v>
      </c>
      <c r="H40" s="77">
        <f t="shared" si="0"/>
        <v>17843.509802228171</v>
      </c>
      <c r="I40" s="78">
        <f t="shared" si="1"/>
        <v>48.434017178709709</v>
      </c>
      <c r="J40" s="78">
        <f t="shared" si="2"/>
        <v>36840.862768805593</v>
      </c>
    </row>
    <row r="41" spans="1:10" x14ac:dyDescent="0.2">
      <c r="A41" s="109"/>
      <c r="B41" s="13" t="s">
        <v>191</v>
      </c>
      <c r="C41" s="13">
        <v>416</v>
      </c>
      <c r="D41" s="13">
        <v>959.72</v>
      </c>
      <c r="E41" s="13">
        <v>582.88</v>
      </c>
      <c r="F41" s="13">
        <v>24039053</v>
      </c>
      <c r="G41" s="13">
        <v>114828682</v>
      </c>
      <c r="H41" s="77">
        <f t="shared" si="0"/>
        <v>25047.985870879005</v>
      </c>
      <c r="I41" s="78">
        <f t="shared" si="1"/>
        <v>20.934711242266111</v>
      </c>
      <c r="J41" s="78">
        <f t="shared" si="2"/>
        <v>119648.10778143625</v>
      </c>
    </row>
    <row r="42" spans="1:10" x14ac:dyDescent="0.2">
      <c r="A42" s="109"/>
      <c r="B42" s="13" t="s">
        <v>5</v>
      </c>
      <c r="C42" s="13">
        <v>19</v>
      </c>
      <c r="D42" s="13">
        <v>96.85</v>
      </c>
      <c r="E42" s="13">
        <v>77.849999999999994</v>
      </c>
      <c r="F42" s="13">
        <v>2081011</v>
      </c>
      <c r="G42" s="13">
        <v>4309192</v>
      </c>
      <c r="H42" s="77">
        <f t="shared" si="0"/>
        <v>21486.948890036139</v>
      </c>
      <c r="I42" s="78">
        <f t="shared" si="1"/>
        <v>48.292371284454255</v>
      </c>
      <c r="J42" s="78">
        <f t="shared" si="2"/>
        <v>44493.464119772849</v>
      </c>
    </row>
    <row r="43" spans="1:10" x14ac:dyDescent="0.2">
      <c r="A43" s="109"/>
      <c r="B43" s="13" t="s">
        <v>73</v>
      </c>
      <c r="C43" s="13">
        <v>142</v>
      </c>
      <c r="D43" s="13">
        <v>395.38</v>
      </c>
      <c r="E43" s="13">
        <v>244.19</v>
      </c>
      <c r="F43" s="13">
        <v>10608012</v>
      </c>
      <c r="G43" s="13">
        <v>33922661</v>
      </c>
      <c r="H43" s="77">
        <f t="shared" si="0"/>
        <v>26829.915524305732</v>
      </c>
      <c r="I43" s="78">
        <f t="shared" si="1"/>
        <v>31.271167082087103</v>
      </c>
      <c r="J43" s="78">
        <f t="shared" si="2"/>
        <v>85797.614952703734</v>
      </c>
    </row>
    <row r="44" spans="1:10" x14ac:dyDescent="0.2">
      <c r="A44" s="109"/>
      <c r="B44" s="13" t="s">
        <v>79</v>
      </c>
      <c r="C44" s="13">
        <v>75</v>
      </c>
      <c r="D44" s="13">
        <v>176.43</v>
      </c>
      <c r="E44" s="13">
        <v>100.53</v>
      </c>
      <c r="F44" s="13">
        <v>4719213</v>
      </c>
      <c r="G44" s="13">
        <v>17122101</v>
      </c>
      <c r="H44" s="77">
        <f t="shared" si="0"/>
        <v>26748.359122598198</v>
      </c>
      <c r="I44" s="78">
        <f t="shared" si="1"/>
        <v>27.56211401860087</v>
      </c>
      <c r="J44" s="78">
        <f t="shared" si="2"/>
        <v>97047.559938785911</v>
      </c>
    </row>
    <row r="45" spans="1:10" x14ac:dyDescent="0.2">
      <c r="A45" s="109"/>
      <c r="B45" s="13" t="s">
        <v>33</v>
      </c>
      <c r="C45" s="13">
        <v>61</v>
      </c>
      <c r="D45" s="13">
        <v>97.99</v>
      </c>
      <c r="E45" s="13">
        <v>36.47</v>
      </c>
      <c r="F45" s="13">
        <v>4309125</v>
      </c>
      <c r="G45" s="13">
        <v>10579015</v>
      </c>
      <c r="H45" s="77">
        <f t="shared" si="0"/>
        <v>43975.150525563833</v>
      </c>
      <c r="I45" s="78">
        <f t="shared" si="1"/>
        <v>40.732761982093798</v>
      </c>
      <c r="J45" s="78">
        <f t="shared" si="2"/>
        <v>107960.1489947954</v>
      </c>
    </row>
    <row r="46" spans="1:10" x14ac:dyDescent="0.2">
      <c r="A46" s="109"/>
      <c r="B46" s="13" t="s">
        <v>40</v>
      </c>
      <c r="C46" s="13">
        <v>42</v>
      </c>
      <c r="D46" s="13">
        <v>66.66</v>
      </c>
      <c r="E46" s="13">
        <v>31.08</v>
      </c>
      <c r="F46" s="13">
        <v>1435387</v>
      </c>
      <c r="G46" s="13">
        <v>4720876</v>
      </c>
      <c r="H46" s="77">
        <f t="shared" si="0"/>
        <v>21532.958295829583</v>
      </c>
      <c r="I46" s="78">
        <f t="shared" si="1"/>
        <v>30.405098545269986</v>
      </c>
      <c r="J46" s="78">
        <f t="shared" si="2"/>
        <v>70820.22202220223</v>
      </c>
    </row>
    <row r="47" spans="1:10" x14ac:dyDescent="0.2">
      <c r="A47" s="109"/>
      <c r="B47" s="13" t="s">
        <v>46</v>
      </c>
      <c r="C47" s="13">
        <v>38</v>
      </c>
      <c r="D47" s="13">
        <v>65.36</v>
      </c>
      <c r="E47" s="13">
        <v>27.97</v>
      </c>
      <c r="F47" s="13">
        <v>2039760</v>
      </c>
      <c r="G47" s="13">
        <v>3768584</v>
      </c>
      <c r="H47" s="77">
        <f t="shared" si="0"/>
        <v>31208.078335373317</v>
      </c>
      <c r="I47" s="78">
        <f t="shared" si="1"/>
        <v>54.125369104151588</v>
      </c>
      <c r="J47" s="78">
        <f t="shared" si="2"/>
        <v>57658.873929008565</v>
      </c>
    </row>
    <row r="48" spans="1:10" x14ac:dyDescent="0.2">
      <c r="A48" s="109"/>
      <c r="B48" s="13" t="s">
        <v>60</v>
      </c>
      <c r="C48" s="13">
        <v>126</v>
      </c>
      <c r="D48" s="13">
        <v>408.24</v>
      </c>
      <c r="E48" s="13">
        <v>296.55</v>
      </c>
      <c r="F48" s="13">
        <v>11782302</v>
      </c>
      <c r="G48" s="13">
        <v>28878628</v>
      </c>
      <c r="H48" s="77">
        <f t="shared" si="0"/>
        <v>28861.213991769546</v>
      </c>
      <c r="I48" s="78">
        <f t="shared" si="1"/>
        <v>40.7993828515676</v>
      </c>
      <c r="J48" s="78">
        <f t="shared" si="2"/>
        <v>70739.339604154418</v>
      </c>
    </row>
    <row r="49" spans="1:10" x14ac:dyDescent="0.2">
      <c r="A49" s="109"/>
      <c r="B49" s="13" t="s">
        <v>8</v>
      </c>
      <c r="C49" s="13">
        <v>21</v>
      </c>
      <c r="D49" s="13">
        <v>23.21</v>
      </c>
      <c r="E49" s="13">
        <v>2.92</v>
      </c>
      <c r="F49" s="13">
        <v>488854</v>
      </c>
      <c r="G49" s="13">
        <v>1524037</v>
      </c>
      <c r="H49" s="77">
        <f t="shared" si="0"/>
        <v>21062.214562688496</v>
      </c>
      <c r="I49" s="78">
        <f t="shared" si="1"/>
        <v>32.076255366503567</v>
      </c>
      <c r="J49" s="78">
        <f t="shared" si="2"/>
        <v>65662.947005601032</v>
      </c>
    </row>
    <row r="50" spans="1:10" x14ac:dyDescent="0.2">
      <c r="A50" s="109"/>
      <c r="B50" s="13" t="s">
        <v>217</v>
      </c>
      <c r="C50" s="13">
        <v>665</v>
      </c>
      <c r="D50" s="13">
        <v>1681.39</v>
      </c>
      <c r="E50" s="13">
        <v>979.55</v>
      </c>
      <c r="F50" s="13">
        <v>45117819</v>
      </c>
      <c r="G50" s="13">
        <v>184955789</v>
      </c>
      <c r="H50" s="77">
        <f t="shared" si="0"/>
        <v>26833.642997757805</v>
      </c>
      <c r="I50" s="78">
        <f t="shared" si="1"/>
        <v>24.39383987056496</v>
      </c>
      <c r="J50" s="78">
        <f t="shared" si="2"/>
        <v>110001.71822123362</v>
      </c>
    </row>
    <row r="51" spans="1:10" x14ac:dyDescent="0.2">
      <c r="A51" s="109"/>
      <c r="B51" s="13" t="s">
        <v>139</v>
      </c>
      <c r="C51" s="13">
        <v>238</v>
      </c>
      <c r="D51" s="13">
        <v>490.22</v>
      </c>
      <c r="E51" s="13">
        <v>240.75</v>
      </c>
      <c r="F51" s="13">
        <v>11501135</v>
      </c>
      <c r="G51" s="13">
        <v>31171545</v>
      </c>
      <c r="H51" s="77">
        <f t="shared" si="0"/>
        <v>23461.170494879847</v>
      </c>
      <c r="I51" s="78">
        <f t="shared" si="1"/>
        <v>36.89626228023026</v>
      </c>
      <c r="J51" s="78">
        <f t="shared" si="2"/>
        <v>63586.84876178042</v>
      </c>
    </row>
    <row r="52" spans="1:10" x14ac:dyDescent="0.2">
      <c r="A52" s="109"/>
      <c r="B52" s="13" t="s">
        <v>15</v>
      </c>
      <c r="C52" s="13">
        <v>21</v>
      </c>
      <c r="D52" s="13">
        <v>21.1</v>
      </c>
      <c r="E52" s="13">
        <v>2.91</v>
      </c>
      <c r="F52" s="13">
        <v>523230</v>
      </c>
      <c r="G52" s="13">
        <v>1995260</v>
      </c>
      <c r="H52" s="77">
        <f t="shared" si="0"/>
        <v>24797.630331753553</v>
      </c>
      <c r="I52" s="78">
        <f t="shared" si="1"/>
        <v>26.223650050619966</v>
      </c>
      <c r="J52" s="78">
        <f t="shared" si="2"/>
        <v>94562.085308056863</v>
      </c>
    </row>
    <row r="53" spans="1:10" x14ac:dyDescent="0.2">
      <c r="A53" s="109"/>
      <c r="B53" s="13" t="s">
        <v>171</v>
      </c>
      <c r="C53" s="13">
        <v>337</v>
      </c>
      <c r="D53" s="13">
        <v>751.66</v>
      </c>
      <c r="E53" s="13">
        <v>409.79</v>
      </c>
      <c r="F53" s="13">
        <v>19562131</v>
      </c>
      <c r="G53" s="13">
        <v>58901830</v>
      </c>
      <c r="H53" s="77">
        <f t="shared" si="0"/>
        <v>26025.238804778757</v>
      </c>
      <c r="I53" s="78">
        <f t="shared" si="1"/>
        <v>33.21141465384013</v>
      </c>
      <c r="J53" s="78">
        <f t="shared" si="2"/>
        <v>78362.331373227265</v>
      </c>
    </row>
    <row r="54" spans="1:10" x14ac:dyDescent="0.2">
      <c r="A54" s="109"/>
      <c r="B54" s="13" t="s">
        <v>131</v>
      </c>
      <c r="C54" s="13">
        <v>142</v>
      </c>
      <c r="D54" s="13">
        <v>269.52</v>
      </c>
      <c r="E54" s="13">
        <v>126.73</v>
      </c>
      <c r="F54" s="13">
        <v>5985137</v>
      </c>
      <c r="G54" s="13">
        <v>36637368</v>
      </c>
      <c r="H54" s="77">
        <f t="shared" si="0"/>
        <v>22206.652567527457</v>
      </c>
      <c r="I54" s="78">
        <f t="shared" si="1"/>
        <v>16.336154387509495</v>
      </c>
      <c r="J54" s="78">
        <f t="shared" si="2"/>
        <v>135935.61887800536</v>
      </c>
    </row>
    <row r="55" spans="1:10" x14ac:dyDescent="0.2">
      <c r="A55" s="109"/>
      <c r="B55" s="13" t="s">
        <v>248</v>
      </c>
      <c r="C55" s="13">
        <v>1482</v>
      </c>
      <c r="D55" s="13">
        <v>3657.23</v>
      </c>
      <c r="E55" s="13">
        <v>2258.39</v>
      </c>
      <c r="F55" s="13">
        <v>103257390</v>
      </c>
      <c r="G55" s="13">
        <v>443869446</v>
      </c>
      <c r="H55" s="77">
        <f t="shared" si="0"/>
        <v>28233.7698203285</v>
      </c>
      <c r="I55" s="78">
        <f t="shared" si="1"/>
        <v>23.263009186714783</v>
      </c>
      <c r="J55" s="78">
        <f t="shared" si="2"/>
        <v>121367.65967685926</v>
      </c>
    </row>
    <row r="56" spans="1:10" x14ac:dyDescent="0.2">
      <c r="A56" s="109"/>
      <c r="B56" s="13" t="s">
        <v>47</v>
      </c>
      <c r="C56" s="13">
        <v>39</v>
      </c>
      <c r="D56" s="13">
        <v>74.12</v>
      </c>
      <c r="E56" s="13">
        <v>37.93</v>
      </c>
      <c r="F56" s="13">
        <v>1654823</v>
      </c>
      <c r="G56" s="13">
        <v>8102694</v>
      </c>
      <c r="H56" s="77">
        <f t="shared" si="0"/>
        <v>22326.268213707499</v>
      </c>
      <c r="I56" s="78">
        <f t="shared" si="1"/>
        <v>20.423121001484198</v>
      </c>
      <c r="J56" s="78">
        <f t="shared" si="2"/>
        <v>109318.59147328655</v>
      </c>
    </row>
    <row r="57" spans="1:10" x14ac:dyDescent="0.2">
      <c r="A57" s="109"/>
      <c r="B57" s="13" t="s">
        <v>61</v>
      </c>
      <c r="C57" s="13">
        <v>98</v>
      </c>
      <c r="D57" s="13">
        <v>158.86000000000001</v>
      </c>
      <c r="E57" s="13">
        <v>45.19</v>
      </c>
      <c r="F57" s="13">
        <v>3879239</v>
      </c>
      <c r="G57" s="13">
        <v>13408789</v>
      </c>
      <c r="H57" s="77">
        <f t="shared" si="0"/>
        <v>24419.230769230766</v>
      </c>
      <c r="I57" s="78">
        <f t="shared" si="1"/>
        <v>28.930569345225731</v>
      </c>
      <c r="J57" s="78">
        <f t="shared" si="2"/>
        <v>84406.326325066082</v>
      </c>
    </row>
    <row r="58" spans="1:10" x14ac:dyDescent="0.2">
      <c r="A58" s="109"/>
      <c r="B58" s="13" t="s">
        <v>89</v>
      </c>
      <c r="C58" s="13">
        <v>114</v>
      </c>
      <c r="D58" s="13">
        <v>440.41</v>
      </c>
      <c r="E58" s="13">
        <v>352.07</v>
      </c>
      <c r="F58" s="13">
        <v>11798249</v>
      </c>
      <c r="G58" s="13">
        <v>44511854</v>
      </c>
      <c r="H58" s="77">
        <f t="shared" si="0"/>
        <v>26789.239572216797</v>
      </c>
      <c r="I58" s="78">
        <f t="shared" si="1"/>
        <v>26.505858416951135</v>
      </c>
      <c r="J58" s="78">
        <f t="shared" si="2"/>
        <v>101069.1264957653</v>
      </c>
    </row>
    <row r="59" spans="1:10" x14ac:dyDescent="0.2">
      <c r="A59" s="109"/>
      <c r="B59" s="13" t="s">
        <v>62</v>
      </c>
      <c r="C59" s="13">
        <v>111</v>
      </c>
      <c r="D59" s="13">
        <v>267.42</v>
      </c>
      <c r="E59" s="13">
        <v>164.58</v>
      </c>
      <c r="F59" s="13">
        <v>5802541</v>
      </c>
      <c r="G59" s="13">
        <v>31516555</v>
      </c>
      <c r="H59" s="77">
        <f t="shared" si="0"/>
        <v>21698.231246727992</v>
      </c>
      <c r="I59" s="78">
        <f t="shared" si="1"/>
        <v>18.411089029241936</v>
      </c>
      <c r="J59" s="78">
        <f t="shared" si="2"/>
        <v>117854.14329519108</v>
      </c>
    </row>
    <row r="60" spans="1:10" x14ac:dyDescent="0.2">
      <c r="A60" s="109"/>
      <c r="B60" s="13" t="s">
        <v>208</v>
      </c>
      <c r="C60" s="13">
        <v>515</v>
      </c>
      <c r="D60" s="13">
        <v>1303.4100000000001</v>
      </c>
      <c r="E60" s="13">
        <v>801.04</v>
      </c>
      <c r="F60" s="13">
        <v>30078554</v>
      </c>
      <c r="G60" s="13">
        <v>134783481</v>
      </c>
      <c r="H60" s="77">
        <f t="shared" si="0"/>
        <v>23076.816964730973</v>
      </c>
      <c r="I60" s="78">
        <f t="shared" si="1"/>
        <v>22.316202087108881</v>
      </c>
      <c r="J60" s="78">
        <f t="shared" si="2"/>
        <v>103408.35270559532</v>
      </c>
    </row>
    <row r="61" spans="1:10" x14ac:dyDescent="0.2">
      <c r="A61" s="109"/>
      <c r="B61" s="13" t="s">
        <v>125</v>
      </c>
      <c r="C61" s="13">
        <v>201</v>
      </c>
      <c r="D61" s="13">
        <v>530.76</v>
      </c>
      <c r="E61" s="13">
        <v>332.41</v>
      </c>
      <c r="F61" s="13">
        <v>15176977</v>
      </c>
      <c r="G61" s="13">
        <v>71140220</v>
      </c>
      <c r="H61" s="77">
        <f t="shared" si="0"/>
        <v>28594.801793654384</v>
      </c>
      <c r="I61" s="78">
        <f t="shared" si="1"/>
        <v>21.333891011301343</v>
      </c>
      <c r="J61" s="78">
        <f t="shared" si="2"/>
        <v>134034.62958776095</v>
      </c>
    </row>
    <row r="62" spans="1:10" x14ac:dyDescent="0.2">
      <c r="A62" s="109"/>
      <c r="B62" s="13" t="s">
        <v>145</v>
      </c>
      <c r="C62" s="13">
        <v>193</v>
      </c>
      <c r="D62" s="13">
        <v>549.6</v>
      </c>
      <c r="E62" s="13">
        <v>353.51</v>
      </c>
      <c r="F62" s="13">
        <v>15469032</v>
      </c>
      <c r="G62" s="13">
        <v>45020687</v>
      </c>
      <c r="H62" s="77">
        <f t="shared" si="0"/>
        <v>28145.982532751092</v>
      </c>
      <c r="I62" s="78">
        <f t="shared" si="1"/>
        <v>34.359831070547635</v>
      </c>
      <c r="J62" s="78">
        <f t="shared" si="2"/>
        <v>81915.369359534205</v>
      </c>
    </row>
    <row r="63" spans="1:10" x14ac:dyDescent="0.2">
      <c r="A63" s="109"/>
      <c r="B63" s="13" t="s">
        <v>156</v>
      </c>
      <c r="C63" s="13">
        <v>448</v>
      </c>
      <c r="D63" s="13">
        <v>1223.06</v>
      </c>
      <c r="E63" s="13">
        <v>763.05</v>
      </c>
      <c r="F63" s="13">
        <v>38311347</v>
      </c>
      <c r="G63" s="13">
        <v>112258859</v>
      </c>
      <c r="H63" s="77">
        <f t="shared" si="0"/>
        <v>31324.17624646379</v>
      </c>
      <c r="I63" s="78">
        <f t="shared" si="1"/>
        <v>34.127682519915872</v>
      </c>
      <c r="J63" s="78">
        <f t="shared" si="2"/>
        <v>91785.2427517865</v>
      </c>
    </row>
    <row r="64" spans="1:10" x14ac:dyDescent="0.2">
      <c r="A64" s="109"/>
      <c r="B64" s="13" t="s">
        <v>6</v>
      </c>
      <c r="C64" s="13">
        <v>9</v>
      </c>
      <c r="D64" s="13">
        <v>20.21</v>
      </c>
      <c r="E64" s="13">
        <v>14.21</v>
      </c>
      <c r="F64" s="13">
        <v>-473584</v>
      </c>
      <c r="G64" s="13">
        <v>5135398</v>
      </c>
      <c r="H64" s="77">
        <f t="shared" si="0"/>
        <v>-23433.151904997525</v>
      </c>
      <c r="I64" s="78">
        <f t="shared" si="1"/>
        <v>-9.2219531962274388</v>
      </c>
      <c r="J64" s="78">
        <f t="shared" si="2"/>
        <v>254101.83077684313</v>
      </c>
    </row>
    <row r="65" spans="1:10" x14ac:dyDescent="0.2">
      <c r="A65" s="109"/>
      <c r="B65" s="13" t="s">
        <v>65</v>
      </c>
      <c r="C65" s="13">
        <v>49</v>
      </c>
      <c r="D65" s="13">
        <v>125.17</v>
      </c>
      <c r="E65" s="13">
        <v>75.23</v>
      </c>
      <c r="F65" s="13">
        <v>1517515</v>
      </c>
      <c r="G65" s="13">
        <v>7960260</v>
      </c>
      <c r="H65" s="77">
        <f t="shared" si="0"/>
        <v>12123.631860669489</v>
      </c>
      <c r="I65" s="78">
        <f t="shared" si="1"/>
        <v>19.063636112388288</v>
      </c>
      <c r="J65" s="78">
        <f t="shared" si="2"/>
        <v>63595.58999760326</v>
      </c>
    </row>
    <row r="66" spans="1:10" x14ac:dyDescent="0.2">
      <c r="A66" s="109"/>
      <c r="B66" s="13" t="s">
        <v>26</v>
      </c>
      <c r="C66" s="13">
        <v>48</v>
      </c>
      <c r="D66" s="13">
        <v>168.49</v>
      </c>
      <c r="E66" s="13">
        <v>116.71</v>
      </c>
      <c r="F66" s="13">
        <v>2887053</v>
      </c>
      <c r="G66" s="13">
        <v>10099136</v>
      </c>
      <c r="H66" s="77">
        <f t="shared" si="0"/>
        <v>17134.862603121845</v>
      </c>
      <c r="I66" s="78">
        <f t="shared" si="1"/>
        <v>28.587128641499632</v>
      </c>
      <c r="J66" s="78">
        <f t="shared" si="2"/>
        <v>59939.08243812689</v>
      </c>
    </row>
    <row r="67" spans="1:10" s="10" customFormat="1" x14ac:dyDescent="0.2">
      <c r="A67" s="105"/>
      <c r="B67" s="11" t="s">
        <v>268</v>
      </c>
      <c r="C67" s="11">
        <v>17078</v>
      </c>
      <c r="D67" s="11">
        <v>48496.679999999993</v>
      </c>
      <c r="E67" s="11">
        <v>32296.589999999993</v>
      </c>
      <c r="F67" s="11">
        <v>1405965277</v>
      </c>
      <c r="G67" s="11">
        <v>4931017962</v>
      </c>
      <c r="H67" s="82">
        <f t="shared" si="0"/>
        <v>28990.959319277117</v>
      </c>
      <c r="I67" s="83">
        <f t="shared" si="1"/>
        <v>28.512678068399218</v>
      </c>
      <c r="J67" s="83">
        <f t="shared" si="2"/>
        <v>101677.43363050833</v>
      </c>
    </row>
    <row r="68" spans="1:10" x14ac:dyDescent="0.2">
      <c r="A68" s="104" t="s">
        <v>20</v>
      </c>
      <c r="B68" s="12" t="s">
        <v>229</v>
      </c>
      <c r="C68" s="12">
        <v>624</v>
      </c>
      <c r="D68" s="12">
        <v>1341.82</v>
      </c>
      <c r="E68" s="12">
        <v>740.05</v>
      </c>
      <c r="F68" s="12">
        <v>36158505</v>
      </c>
      <c r="G68" s="12">
        <v>105419211</v>
      </c>
      <c r="H68" s="77">
        <f t="shared" si="0"/>
        <v>26947.358811166923</v>
      </c>
      <c r="I68" s="78">
        <f t="shared" si="1"/>
        <v>34.299730245562166</v>
      </c>
      <c r="J68" s="78">
        <f t="shared" si="2"/>
        <v>78564.346186522787</v>
      </c>
    </row>
    <row r="69" spans="1:10" x14ac:dyDescent="0.2">
      <c r="A69" s="109"/>
      <c r="B69" s="13" t="s">
        <v>198</v>
      </c>
      <c r="C69" s="13">
        <v>412</v>
      </c>
      <c r="D69" s="13">
        <v>1240.93</v>
      </c>
      <c r="E69" s="13">
        <v>847.2</v>
      </c>
      <c r="F69" s="13">
        <v>30876454</v>
      </c>
      <c r="G69" s="13">
        <v>118074216</v>
      </c>
      <c r="H69" s="77">
        <f t="shared" si="0"/>
        <v>24881.704850394461</v>
      </c>
      <c r="I69" s="78">
        <f t="shared" si="1"/>
        <v>26.15003939556118</v>
      </c>
      <c r="J69" s="78">
        <f t="shared" si="2"/>
        <v>95149.77960078328</v>
      </c>
    </row>
    <row r="70" spans="1:10" x14ac:dyDescent="0.2">
      <c r="A70" s="109"/>
      <c r="B70" s="13" t="s">
        <v>195</v>
      </c>
      <c r="C70" s="13">
        <v>410</v>
      </c>
      <c r="D70" s="13">
        <v>1113.27</v>
      </c>
      <c r="E70" s="13">
        <v>712.08</v>
      </c>
      <c r="F70" s="13">
        <v>32168398</v>
      </c>
      <c r="G70" s="13">
        <v>139579662</v>
      </c>
      <c r="H70" s="77">
        <f t="shared" si="0"/>
        <v>28895.414409801757</v>
      </c>
      <c r="I70" s="78">
        <f t="shared" si="1"/>
        <v>23.046622651944809</v>
      </c>
      <c r="J70" s="78">
        <f t="shared" si="2"/>
        <v>125378.08617855507</v>
      </c>
    </row>
    <row r="71" spans="1:10" x14ac:dyDescent="0.2">
      <c r="A71" s="109"/>
      <c r="B71" s="13" t="s">
        <v>259</v>
      </c>
      <c r="C71" s="13">
        <v>2292</v>
      </c>
      <c r="D71" s="13">
        <v>6096.86</v>
      </c>
      <c r="E71" s="13">
        <v>3883.19</v>
      </c>
      <c r="F71" s="13">
        <v>178887555</v>
      </c>
      <c r="G71" s="13">
        <v>869250442</v>
      </c>
      <c r="H71" s="77">
        <f t="shared" ref="H71:H134" si="3">F71/D71</f>
        <v>29340.932053548877</v>
      </c>
      <c r="I71" s="78">
        <f t="shared" ref="I71:I134" si="4">(F71/G71)*100</f>
        <v>20.579518439865225</v>
      </c>
      <c r="J71" s="78">
        <f t="shared" ref="J71:J134" si="5">G71/D71</f>
        <v>142573.46273327584</v>
      </c>
    </row>
    <row r="72" spans="1:10" x14ac:dyDescent="0.2">
      <c r="A72" s="109"/>
      <c r="B72" s="13" t="s">
        <v>20</v>
      </c>
      <c r="C72" s="13">
        <v>13767</v>
      </c>
      <c r="D72" s="13">
        <v>59870.04</v>
      </c>
      <c r="E72" s="13">
        <v>47517.52</v>
      </c>
      <c r="F72" s="13">
        <v>2493678992</v>
      </c>
      <c r="G72" s="13">
        <v>6391420510</v>
      </c>
      <c r="H72" s="77">
        <f t="shared" si="3"/>
        <v>41651.533755447635</v>
      </c>
      <c r="I72" s="78">
        <f t="shared" si="4"/>
        <v>39.016037015533499</v>
      </c>
      <c r="J72" s="78">
        <f t="shared" si="5"/>
        <v>106754.90629369882</v>
      </c>
    </row>
    <row r="73" spans="1:10" x14ac:dyDescent="0.2">
      <c r="A73" s="109"/>
      <c r="B73" s="13" t="s">
        <v>27</v>
      </c>
      <c r="C73" s="13">
        <v>49</v>
      </c>
      <c r="D73" s="13">
        <v>214.37</v>
      </c>
      <c r="E73" s="13">
        <v>168.57</v>
      </c>
      <c r="F73" s="13">
        <v>4199965</v>
      </c>
      <c r="G73" s="13">
        <v>11760990</v>
      </c>
      <c r="H73" s="77">
        <f t="shared" si="3"/>
        <v>19592.130428698045</v>
      </c>
      <c r="I73" s="78">
        <f t="shared" si="4"/>
        <v>35.710981813605827</v>
      </c>
      <c r="J73" s="78">
        <f t="shared" si="5"/>
        <v>54863.040537388624</v>
      </c>
    </row>
    <row r="74" spans="1:10" x14ac:dyDescent="0.2">
      <c r="A74" s="109"/>
      <c r="B74" s="13" t="s">
        <v>154</v>
      </c>
      <c r="C74" s="13">
        <v>270</v>
      </c>
      <c r="D74" s="13">
        <v>585.52</v>
      </c>
      <c r="E74" s="13">
        <v>335.51</v>
      </c>
      <c r="F74" s="13">
        <v>17059338</v>
      </c>
      <c r="G74" s="13">
        <v>223477152</v>
      </c>
      <c r="H74" s="77">
        <f t="shared" si="3"/>
        <v>29135.363437628093</v>
      </c>
      <c r="I74" s="78">
        <f t="shared" si="4"/>
        <v>7.6335937912793872</v>
      </c>
      <c r="J74" s="78">
        <f t="shared" si="5"/>
        <v>381672.96078699274</v>
      </c>
    </row>
    <row r="75" spans="1:10" x14ac:dyDescent="0.2">
      <c r="A75" s="109"/>
      <c r="B75" s="13" t="s">
        <v>252</v>
      </c>
      <c r="C75" s="13">
        <v>1391</v>
      </c>
      <c r="D75" s="13">
        <v>3635.34</v>
      </c>
      <c r="E75" s="13">
        <v>2288.9</v>
      </c>
      <c r="F75" s="13">
        <v>105112593</v>
      </c>
      <c r="G75" s="13">
        <v>491556589</v>
      </c>
      <c r="H75" s="77">
        <f t="shared" si="3"/>
        <v>28914.102394824142</v>
      </c>
      <c r="I75" s="78">
        <f t="shared" si="4"/>
        <v>21.383619984392073</v>
      </c>
      <c r="J75" s="78">
        <f t="shared" si="5"/>
        <v>135216.12531427597</v>
      </c>
    </row>
    <row r="76" spans="1:10" x14ac:dyDescent="0.2">
      <c r="A76" s="109"/>
      <c r="B76" s="13" t="s">
        <v>157</v>
      </c>
      <c r="C76" s="13">
        <v>330</v>
      </c>
      <c r="D76" s="13">
        <v>1477.23</v>
      </c>
      <c r="E76" s="13">
        <v>1157.8800000000001</v>
      </c>
      <c r="F76" s="13">
        <v>106988493</v>
      </c>
      <c r="G76" s="13">
        <v>186880010</v>
      </c>
      <c r="H76" s="77">
        <f t="shared" si="3"/>
        <v>72425.074632927848</v>
      </c>
      <c r="I76" s="78">
        <f t="shared" si="4"/>
        <v>57.249832660004671</v>
      </c>
      <c r="J76" s="78">
        <f t="shared" si="5"/>
        <v>126507.05035776419</v>
      </c>
    </row>
    <row r="77" spans="1:10" x14ac:dyDescent="0.2">
      <c r="A77" s="109"/>
      <c r="B77" s="13" t="s">
        <v>214</v>
      </c>
      <c r="C77" s="13">
        <v>463</v>
      </c>
      <c r="D77" s="13">
        <v>1511.88</v>
      </c>
      <c r="E77" s="13">
        <v>1109.42</v>
      </c>
      <c r="F77" s="13">
        <v>47857751</v>
      </c>
      <c r="G77" s="13">
        <v>250511433</v>
      </c>
      <c r="H77" s="77">
        <f t="shared" si="3"/>
        <v>31654.46397862264</v>
      </c>
      <c r="I77" s="78">
        <f t="shared" si="4"/>
        <v>19.104018697621676</v>
      </c>
      <c r="J77" s="78">
        <f t="shared" si="5"/>
        <v>165695.31510437335</v>
      </c>
    </row>
    <row r="78" spans="1:10" x14ac:dyDescent="0.2">
      <c r="A78" s="109"/>
      <c r="B78" s="13" t="s">
        <v>187</v>
      </c>
      <c r="C78" s="13">
        <v>467</v>
      </c>
      <c r="D78" s="13">
        <v>1836.23</v>
      </c>
      <c r="E78" s="13">
        <v>1404.14</v>
      </c>
      <c r="F78" s="13">
        <v>48539166</v>
      </c>
      <c r="G78" s="13">
        <v>256891198</v>
      </c>
      <c r="H78" s="77">
        <f t="shared" si="3"/>
        <v>26434.142781677678</v>
      </c>
      <c r="I78" s="78">
        <f t="shared" si="4"/>
        <v>18.894834224721084</v>
      </c>
      <c r="J78" s="78">
        <f t="shared" si="5"/>
        <v>139901.4273811015</v>
      </c>
    </row>
    <row r="79" spans="1:10" x14ac:dyDescent="0.2">
      <c r="A79" s="109"/>
      <c r="B79" s="13" t="s">
        <v>204</v>
      </c>
      <c r="C79" s="13">
        <v>362</v>
      </c>
      <c r="D79" s="13">
        <v>1236.53</v>
      </c>
      <c r="E79" s="13">
        <v>893.44</v>
      </c>
      <c r="F79" s="13">
        <v>41156376</v>
      </c>
      <c r="G79" s="13">
        <v>93895140</v>
      </c>
      <c r="H79" s="77">
        <f t="shared" si="3"/>
        <v>33283.766669631957</v>
      </c>
      <c r="I79" s="78">
        <f t="shared" si="4"/>
        <v>43.832275025097147</v>
      </c>
      <c r="J79" s="78">
        <f t="shared" si="5"/>
        <v>75934.380888453976</v>
      </c>
    </row>
    <row r="80" spans="1:10" x14ac:dyDescent="0.2">
      <c r="A80" s="109"/>
      <c r="B80" s="13" t="s">
        <v>235</v>
      </c>
      <c r="C80" s="13">
        <v>712</v>
      </c>
      <c r="D80" s="13">
        <v>1852.6</v>
      </c>
      <c r="E80" s="13">
        <v>1138.67</v>
      </c>
      <c r="F80" s="13">
        <v>51633271</v>
      </c>
      <c r="G80" s="13">
        <v>165254391</v>
      </c>
      <c r="H80" s="77">
        <f t="shared" si="3"/>
        <v>27870.706574543885</v>
      </c>
      <c r="I80" s="78">
        <f t="shared" si="4"/>
        <v>31.244719542732152</v>
      </c>
      <c r="J80" s="78">
        <f t="shared" si="5"/>
        <v>89201.333801144341</v>
      </c>
    </row>
    <row r="81" spans="1:10" x14ac:dyDescent="0.2">
      <c r="A81" s="109"/>
      <c r="B81" s="13" t="s">
        <v>85</v>
      </c>
      <c r="C81" s="13">
        <v>89</v>
      </c>
      <c r="D81" s="13">
        <v>220.79</v>
      </c>
      <c r="E81" s="13">
        <v>135.33000000000001</v>
      </c>
      <c r="F81" s="13">
        <v>6776528</v>
      </c>
      <c r="G81" s="13">
        <v>20383878</v>
      </c>
      <c r="H81" s="77">
        <f t="shared" si="3"/>
        <v>30692.187146156983</v>
      </c>
      <c r="I81" s="78">
        <f t="shared" si="4"/>
        <v>33.244547480121298</v>
      </c>
      <c r="J81" s="78">
        <f t="shared" si="5"/>
        <v>92322.469314733462</v>
      </c>
    </row>
    <row r="82" spans="1:10" x14ac:dyDescent="0.2">
      <c r="A82" s="109"/>
      <c r="B82" s="13" t="s">
        <v>237</v>
      </c>
      <c r="C82" s="13">
        <v>880</v>
      </c>
      <c r="D82" s="13">
        <v>2384.31</v>
      </c>
      <c r="E82" s="13">
        <v>1492.01</v>
      </c>
      <c r="F82" s="13">
        <v>71558017</v>
      </c>
      <c r="G82" s="13">
        <v>283855724</v>
      </c>
      <c r="H82" s="77">
        <f t="shared" si="3"/>
        <v>30012.044155332151</v>
      </c>
      <c r="I82" s="78">
        <f t="shared" si="4"/>
        <v>25.209291534314804</v>
      </c>
      <c r="J82" s="78">
        <f t="shared" si="5"/>
        <v>119051.5176298384</v>
      </c>
    </row>
    <row r="83" spans="1:10" x14ac:dyDescent="0.2">
      <c r="A83" s="109"/>
      <c r="B83" s="13" t="s">
        <v>254</v>
      </c>
      <c r="C83" s="13">
        <v>1463</v>
      </c>
      <c r="D83" s="13">
        <v>4680.21</v>
      </c>
      <c r="E83" s="13">
        <v>3243.99</v>
      </c>
      <c r="F83" s="13">
        <v>156886970</v>
      </c>
      <c r="G83" s="13">
        <v>1430848268</v>
      </c>
      <c r="H83" s="77">
        <f t="shared" si="3"/>
        <v>33521.352674345806</v>
      </c>
      <c r="I83" s="78">
        <f t="shared" si="4"/>
        <v>10.964612636341396</v>
      </c>
      <c r="J83" s="78">
        <f t="shared" si="5"/>
        <v>305723.09105787985</v>
      </c>
    </row>
    <row r="84" spans="1:10" x14ac:dyDescent="0.2">
      <c r="A84" s="109"/>
      <c r="B84" s="13" t="s">
        <v>240</v>
      </c>
      <c r="C84" s="13">
        <v>907</v>
      </c>
      <c r="D84" s="13">
        <v>2200.11</v>
      </c>
      <c r="E84" s="13">
        <v>1338.95</v>
      </c>
      <c r="F84" s="13">
        <v>65131559</v>
      </c>
      <c r="G84" s="13">
        <v>285912541</v>
      </c>
      <c r="H84" s="77">
        <f t="shared" si="3"/>
        <v>29603.773902213979</v>
      </c>
      <c r="I84" s="78">
        <f t="shared" si="4"/>
        <v>22.780238590513594</v>
      </c>
      <c r="J84" s="78">
        <f t="shared" si="5"/>
        <v>129953.74822167982</v>
      </c>
    </row>
    <row r="85" spans="1:10" x14ac:dyDescent="0.2">
      <c r="A85" s="109"/>
      <c r="B85" s="13" t="s">
        <v>205</v>
      </c>
      <c r="C85" s="13">
        <v>431</v>
      </c>
      <c r="D85" s="13">
        <v>918</v>
      </c>
      <c r="E85" s="13">
        <v>506.01</v>
      </c>
      <c r="F85" s="13">
        <v>24127680</v>
      </c>
      <c r="G85" s="13">
        <v>89006940</v>
      </c>
      <c r="H85" s="77">
        <f t="shared" si="3"/>
        <v>26282.875816993463</v>
      </c>
      <c r="I85" s="78">
        <f t="shared" si="4"/>
        <v>27.107639022305452</v>
      </c>
      <c r="J85" s="78">
        <f t="shared" si="5"/>
        <v>96957.450980392154</v>
      </c>
    </row>
    <row r="86" spans="1:10" x14ac:dyDescent="0.2">
      <c r="A86" s="109"/>
      <c r="B86" s="13" t="s">
        <v>255</v>
      </c>
      <c r="C86" s="13">
        <v>1250</v>
      </c>
      <c r="D86" s="13">
        <v>2876.5</v>
      </c>
      <c r="E86" s="13">
        <v>1641.95</v>
      </c>
      <c r="F86" s="13">
        <v>77982555</v>
      </c>
      <c r="G86" s="13">
        <v>313920292</v>
      </c>
      <c r="H86" s="77">
        <f t="shared" si="3"/>
        <v>27110.222492612549</v>
      </c>
      <c r="I86" s="78">
        <f t="shared" si="4"/>
        <v>24.841514545991821</v>
      </c>
      <c r="J86" s="78">
        <f t="shared" si="5"/>
        <v>109132.72796801668</v>
      </c>
    </row>
    <row r="87" spans="1:10" x14ac:dyDescent="0.2">
      <c r="A87" s="109"/>
      <c r="B87" s="13" t="s">
        <v>149</v>
      </c>
      <c r="C87" s="13">
        <v>222</v>
      </c>
      <c r="D87" s="13">
        <v>497.96</v>
      </c>
      <c r="E87" s="13">
        <v>280.45999999999998</v>
      </c>
      <c r="F87" s="13">
        <v>12320405</v>
      </c>
      <c r="G87" s="13">
        <v>33135596</v>
      </c>
      <c r="H87" s="77">
        <f t="shared" si="3"/>
        <v>24741.756365973171</v>
      </c>
      <c r="I87" s="78">
        <f t="shared" si="4"/>
        <v>37.181781791400404</v>
      </c>
      <c r="J87" s="78">
        <f t="shared" si="5"/>
        <v>66542.686159530887</v>
      </c>
    </row>
    <row r="88" spans="1:10" x14ac:dyDescent="0.2">
      <c r="A88" s="109"/>
      <c r="B88" s="13" t="s">
        <v>211</v>
      </c>
      <c r="C88" s="13">
        <v>527</v>
      </c>
      <c r="D88" s="13">
        <v>1878.18</v>
      </c>
      <c r="E88" s="13">
        <v>1356.87</v>
      </c>
      <c r="F88" s="13">
        <v>49460938</v>
      </c>
      <c r="G88" s="13">
        <v>205103763</v>
      </c>
      <c r="H88" s="77">
        <f t="shared" si="3"/>
        <v>26334.503615201949</v>
      </c>
      <c r="I88" s="78">
        <f t="shared" si="4"/>
        <v>24.115080716485927</v>
      </c>
      <c r="J88" s="78">
        <f t="shared" si="5"/>
        <v>109203.46452416701</v>
      </c>
    </row>
    <row r="89" spans="1:10" x14ac:dyDescent="0.2">
      <c r="A89" s="109"/>
      <c r="B89" s="13" t="s">
        <v>256</v>
      </c>
      <c r="C89" s="13">
        <v>1257</v>
      </c>
      <c r="D89" s="13">
        <v>8301.8700000000008</v>
      </c>
      <c r="E89" s="13">
        <v>7256.12</v>
      </c>
      <c r="F89" s="13">
        <v>274519249</v>
      </c>
      <c r="G89" s="13">
        <v>1213780160</v>
      </c>
      <c r="H89" s="77">
        <f t="shared" si="3"/>
        <v>33067.158242660989</v>
      </c>
      <c r="I89" s="78">
        <f t="shared" si="4"/>
        <v>22.616883851520527</v>
      </c>
      <c r="J89" s="78">
        <f t="shared" si="5"/>
        <v>146205.63318866713</v>
      </c>
    </row>
    <row r="90" spans="1:10" x14ac:dyDescent="0.2">
      <c r="A90" s="109"/>
      <c r="B90" s="13" t="s">
        <v>209</v>
      </c>
      <c r="C90" s="13">
        <v>540</v>
      </c>
      <c r="D90" s="13">
        <v>1265.3599999999999</v>
      </c>
      <c r="E90" s="13">
        <v>747.67</v>
      </c>
      <c r="F90" s="13">
        <v>34749112</v>
      </c>
      <c r="G90" s="13">
        <v>126757546</v>
      </c>
      <c r="H90" s="77">
        <f t="shared" si="3"/>
        <v>27461.838528165899</v>
      </c>
      <c r="I90" s="78">
        <f t="shared" si="4"/>
        <v>27.413840908532578</v>
      </c>
      <c r="J90" s="78">
        <f t="shared" si="5"/>
        <v>100175.08535120441</v>
      </c>
    </row>
    <row r="91" spans="1:10" x14ac:dyDescent="0.2">
      <c r="A91" s="109"/>
      <c r="B91" s="13" t="s">
        <v>250</v>
      </c>
      <c r="C91" s="13">
        <v>1677</v>
      </c>
      <c r="D91" s="13">
        <v>7795.85</v>
      </c>
      <c r="E91" s="13">
        <v>6228.4</v>
      </c>
      <c r="F91" s="13">
        <v>271792461</v>
      </c>
      <c r="G91" s="13">
        <v>763324935</v>
      </c>
      <c r="H91" s="77">
        <f t="shared" si="3"/>
        <v>34863.736603449266</v>
      </c>
      <c r="I91" s="78">
        <f t="shared" si="4"/>
        <v>35.606391005686191</v>
      </c>
      <c r="J91" s="78">
        <f t="shared" si="5"/>
        <v>97914.266564903111</v>
      </c>
    </row>
    <row r="92" spans="1:10" x14ac:dyDescent="0.2">
      <c r="A92" s="109"/>
      <c r="B92" s="13" t="s">
        <v>251</v>
      </c>
      <c r="C92" s="13">
        <v>1593</v>
      </c>
      <c r="D92" s="13">
        <v>4500.3</v>
      </c>
      <c r="E92" s="13">
        <v>2960.84</v>
      </c>
      <c r="F92" s="13">
        <v>140430884</v>
      </c>
      <c r="G92" s="13">
        <v>588544517</v>
      </c>
      <c r="H92" s="77">
        <f t="shared" si="3"/>
        <v>31204.782792258291</v>
      </c>
      <c r="I92" s="78">
        <f t="shared" si="4"/>
        <v>23.860707209680793</v>
      </c>
      <c r="J92" s="78">
        <f t="shared" si="5"/>
        <v>130778.95184765459</v>
      </c>
    </row>
    <row r="93" spans="1:10" x14ac:dyDescent="0.2">
      <c r="A93" s="109"/>
      <c r="B93" s="13" t="s">
        <v>228</v>
      </c>
      <c r="C93" s="13">
        <v>832</v>
      </c>
      <c r="D93" s="13">
        <v>2020.35</v>
      </c>
      <c r="E93" s="13">
        <v>1191.8399999999999</v>
      </c>
      <c r="F93" s="13">
        <v>29422648</v>
      </c>
      <c r="G93" s="13">
        <v>204561055</v>
      </c>
      <c r="H93" s="77">
        <f t="shared" si="3"/>
        <v>14563.144009701289</v>
      </c>
      <c r="I93" s="78">
        <f t="shared" si="4"/>
        <v>14.383308689916563</v>
      </c>
      <c r="J93" s="78">
        <f t="shared" si="5"/>
        <v>101250.30564011187</v>
      </c>
    </row>
    <row r="94" spans="1:10" x14ac:dyDescent="0.2">
      <c r="A94" s="109"/>
      <c r="B94" s="13" t="s">
        <v>212</v>
      </c>
      <c r="C94" s="13">
        <v>617</v>
      </c>
      <c r="D94" s="13">
        <v>1973.79</v>
      </c>
      <c r="E94" s="13">
        <v>1357.29</v>
      </c>
      <c r="F94" s="13">
        <v>57718170</v>
      </c>
      <c r="G94" s="13">
        <v>266950243</v>
      </c>
      <c r="H94" s="77">
        <f t="shared" si="3"/>
        <v>29242.305412429894</v>
      </c>
      <c r="I94" s="78">
        <f t="shared" si="4"/>
        <v>21.62132139359019</v>
      </c>
      <c r="J94" s="78">
        <f t="shared" si="5"/>
        <v>135247.54051849488</v>
      </c>
    </row>
    <row r="95" spans="1:10" x14ac:dyDescent="0.2">
      <c r="A95" s="109"/>
      <c r="B95" s="13" t="s">
        <v>225</v>
      </c>
      <c r="C95" s="13">
        <v>429</v>
      </c>
      <c r="D95" s="13">
        <v>806.87</v>
      </c>
      <c r="E95" s="13">
        <v>404.93</v>
      </c>
      <c r="F95" s="13">
        <v>21248693</v>
      </c>
      <c r="G95" s="13">
        <v>86864106</v>
      </c>
      <c r="H95" s="77">
        <f t="shared" si="3"/>
        <v>26334.716868888419</v>
      </c>
      <c r="I95" s="78">
        <f t="shared" si="4"/>
        <v>24.461994693182014</v>
      </c>
      <c r="J95" s="78">
        <f t="shared" si="5"/>
        <v>107655.63969412669</v>
      </c>
    </row>
    <row r="96" spans="1:10" x14ac:dyDescent="0.2">
      <c r="A96" s="109"/>
      <c r="B96" s="13" t="s">
        <v>21</v>
      </c>
      <c r="C96" s="13">
        <v>42</v>
      </c>
      <c r="D96" s="13">
        <v>93.46</v>
      </c>
      <c r="E96" s="13">
        <v>53</v>
      </c>
      <c r="F96" s="13">
        <v>2144026</v>
      </c>
      <c r="G96" s="13">
        <v>11103204</v>
      </c>
      <c r="H96" s="77">
        <f t="shared" si="3"/>
        <v>22940.57350738284</v>
      </c>
      <c r="I96" s="78">
        <f t="shared" si="4"/>
        <v>19.309975751143543</v>
      </c>
      <c r="J96" s="78">
        <f t="shared" si="5"/>
        <v>118801.66916327842</v>
      </c>
    </row>
    <row r="97" spans="1:10" x14ac:dyDescent="0.2">
      <c r="A97" s="109"/>
      <c r="B97" s="13" t="s">
        <v>219</v>
      </c>
      <c r="C97" s="13">
        <v>504</v>
      </c>
      <c r="D97" s="13">
        <v>1864.22</v>
      </c>
      <c r="E97" s="13">
        <v>1338.47</v>
      </c>
      <c r="F97" s="13">
        <v>50456889</v>
      </c>
      <c r="G97" s="13">
        <v>236271025</v>
      </c>
      <c r="H97" s="77">
        <f t="shared" si="3"/>
        <v>27065.951979916532</v>
      </c>
      <c r="I97" s="78">
        <f t="shared" si="4"/>
        <v>21.355512805685759</v>
      </c>
      <c r="J97" s="78">
        <f t="shared" si="5"/>
        <v>126739.88316829558</v>
      </c>
    </row>
    <row r="98" spans="1:10" x14ac:dyDescent="0.2">
      <c r="A98" s="109"/>
      <c r="B98" s="13" t="s">
        <v>242</v>
      </c>
      <c r="C98" s="13">
        <v>1020</v>
      </c>
      <c r="D98" s="13">
        <v>2455.71</v>
      </c>
      <c r="E98" s="13">
        <v>1438.05</v>
      </c>
      <c r="F98" s="13">
        <v>73938973</v>
      </c>
      <c r="G98" s="13">
        <v>231334041</v>
      </c>
      <c r="H98" s="77">
        <f t="shared" si="3"/>
        <v>30109.000248400665</v>
      </c>
      <c r="I98" s="78">
        <f t="shared" si="4"/>
        <v>31.961994300700429</v>
      </c>
      <c r="J98" s="78">
        <f t="shared" si="5"/>
        <v>94202.508032300233</v>
      </c>
    </row>
    <row r="99" spans="1:10" x14ac:dyDescent="0.2">
      <c r="A99" s="109"/>
      <c r="B99" s="13" t="s">
        <v>199</v>
      </c>
      <c r="C99" s="13">
        <v>514</v>
      </c>
      <c r="D99" s="13">
        <v>2616.52</v>
      </c>
      <c r="E99" s="13">
        <v>2150.1999999999998</v>
      </c>
      <c r="F99" s="13">
        <v>95262424</v>
      </c>
      <c r="G99" s="13">
        <v>733638477</v>
      </c>
      <c r="H99" s="77">
        <f t="shared" si="3"/>
        <v>36408.062617522512</v>
      </c>
      <c r="I99" s="78">
        <f t="shared" si="4"/>
        <v>12.98492745221704</v>
      </c>
      <c r="J99" s="78">
        <f t="shared" si="5"/>
        <v>280387.1084493908</v>
      </c>
    </row>
    <row r="100" spans="1:10" x14ac:dyDescent="0.2">
      <c r="A100" s="109"/>
      <c r="B100" s="13" t="s">
        <v>238</v>
      </c>
      <c r="C100" s="13">
        <v>679</v>
      </c>
      <c r="D100" s="13">
        <v>1622.4</v>
      </c>
      <c r="E100" s="13">
        <v>904.11</v>
      </c>
      <c r="F100" s="13">
        <v>42238172</v>
      </c>
      <c r="G100" s="13">
        <v>162511271</v>
      </c>
      <c r="H100" s="77">
        <f t="shared" si="3"/>
        <v>26034.376232741615</v>
      </c>
      <c r="I100" s="78">
        <f t="shared" si="4"/>
        <v>25.990918500662026</v>
      </c>
      <c r="J100" s="78">
        <f t="shared" si="5"/>
        <v>100167.20352564102</v>
      </c>
    </row>
    <row r="101" spans="1:10" x14ac:dyDescent="0.2">
      <c r="A101" s="109"/>
      <c r="B101" s="13" t="s">
        <v>146</v>
      </c>
      <c r="C101" s="13">
        <v>183</v>
      </c>
      <c r="D101" s="13">
        <v>368.39</v>
      </c>
      <c r="E101" s="13">
        <v>186.73</v>
      </c>
      <c r="F101" s="13">
        <v>10314164</v>
      </c>
      <c r="G101" s="13">
        <v>37130385</v>
      </c>
      <c r="H101" s="77">
        <f t="shared" si="3"/>
        <v>27997.947827031137</v>
      </c>
      <c r="I101" s="78">
        <f t="shared" si="4"/>
        <v>27.778230686269477</v>
      </c>
      <c r="J101" s="78">
        <f t="shared" si="5"/>
        <v>100790.9688102283</v>
      </c>
    </row>
    <row r="102" spans="1:10" x14ac:dyDescent="0.2">
      <c r="A102" s="109"/>
      <c r="B102" s="13" t="s">
        <v>150</v>
      </c>
      <c r="C102" s="13">
        <v>221</v>
      </c>
      <c r="D102" s="13">
        <v>380.62</v>
      </c>
      <c r="E102" s="13">
        <v>175.52</v>
      </c>
      <c r="F102" s="13">
        <v>9077326</v>
      </c>
      <c r="G102" s="13">
        <v>33052683</v>
      </c>
      <c r="H102" s="77">
        <f t="shared" si="3"/>
        <v>23848.788818243916</v>
      </c>
      <c r="I102" s="78">
        <f t="shared" si="4"/>
        <v>27.463204726829588</v>
      </c>
      <c r="J102" s="78">
        <f t="shared" si="5"/>
        <v>86839.059954810567</v>
      </c>
    </row>
    <row r="103" spans="1:10" x14ac:dyDescent="0.2">
      <c r="A103" s="109"/>
      <c r="B103" s="13" t="s">
        <v>233</v>
      </c>
      <c r="C103" s="13">
        <v>685</v>
      </c>
      <c r="D103" s="13">
        <v>1629.34</v>
      </c>
      <c r="E103" s="13">
        <v>968.25</v>
      </c>
      <c r="F103" s="13">
        <v>43690547</v>
      </c>
      <c r="G103" s="13">
        <v>185431482</v>
      </c>
      <c r="H103" s="77">
        <f t="shared" si="3"/>
        <v>26814.874120809654</v>
      </c>
      <c r="I103" s="78">
        <f t="shared" si="4"/>
        <v>23.561558441300708</v>
      </c>
      <c r="J103" s="78">
        <f t="shared" si="5"/>
        <v>113807.72705512663</v>
      </c>
    </row>
    <row r="104" spans="1:10" x14ac:dyDescent="0.2">
      <c r="A104" s="109"/>
      <c r="B104" s="13" t="s">
        <v>220</v>
      </c>
      <c r="C104" s="13">
        <v>744</v>
      </c>
      <c r="D104" s="13">
        <v>1655.08</v>
      </c>
      <c r="E104" s="13">
        <v>889.65</v>
      </c>
      <c r="F104" s="13">
        <v>44284834</v>
      </c>
      <c r="G104" s="13">
        <v>231095941</v>
      </c>
      <c r="H104" s="77">
        <f t="shared" si="3"/>
        <v>26756.914469391209</v>
      </c>
      <c r="I104" s="78">
        <f t="shared" si="4"/>
        <v>19.162964874402533</v>
      </c>
      <c r="J104" s="78">
        <f t="shared" si="5"/>
        <v>139628.26026536484</v>
      </c>
    </row>
    <row r="105" spans="1:10" x14ac:dyDescent="0.2">
      <c r="A105" s="109"/>
      <c r="B105" s="13" t="s">
        <v>140</v>
      </c>
      <c r="C105" s="13">
        <v>182</v>
      </c>
      <c r="D105" s="13">
        <v>383.61</v>
      </c>
      <c r="E105" s="13">
        <v>201.75</v>
      </c>
      <c r="F105" s="13">
        <v>9585430</v>
      </c>
      <c r="G105" s="13">
        <v>40254760</v>
      </c>
      <c r="H105" s="77">
        <f t="shared" si="3"/>
        <v>24987.435155496467</v>
      </c>
      <c r="I105" s="78">
        <f t="shared" si="4"/>
        <v>23.811916901255898</v>
      </c>
      <c r="J105" s="78">
        <f t="shared" si="5"/>
        <v>104936.68048278199</v>
      </c>
    </row>
    <row r="106" spans="1:10" x14ac:dyDescent="0.2">
      <c r="A106" s="109"/>
      <c r="B106" s="13" t="s">
        <v>226</v>
      </c>
      <c r="C106" s="13">
        <v>711</v>
      </c>
      <c r="D106" s="13">
        <v>2013.66</v>
      </c>
      <c r="E106" s="13">
        <v>1372.98</v>
      </c>
      <c r="F106" s="13">
        <v>56682869</v>
      </c>
      <c r="G106" s="13">
        <v>258528838</v>
      </c>
      <c r="H106" s="77">
        <f t="shared" si="3"/>
        <v>28149.175630444064</v>
      </c>
      <c r="I106" s="78">
        <f t="shared" si="4"/>
        <v>21.925162948359361</v>
      </c>
      <c r="J106" s="78">
        <f t="shared" si="5"/>
        <v>128387.53215537875</v>
      </c>
    </row>
    <row r="107" spans="1:10" x14ac:dyDescent="0.2">
      <c r="A107" s="109"/>
      <c r="B107" s="13" t="s">
        <v>177</v>
      </c>
      <c r="C107" s="13">
        <v>322</v>
      </c>
      <c r="D107" s="13">
        <v>916.52</v>
      </c>
      <c r="E107" s="13">
        <v>591.92999999999995</v>
      </c>
      <c r="F107" s="13">
        <v>25707017</v>
      </c>
      <c r="G107" s="13">
        <v>121866532</v>
      </c>
      <c r="H107" s="77">
        <f t="shared" si="3"/>
        <v>28048.50630646358</v>
      </c>
      <c r="I107" s="78">
        <f t="shared" si="4"/>
        <v>21.094402686374959</v>
      </c>
      <c r="J107" s="78">
        <f t="shared" si="5"/>
        <v>132966.58228952996</v>
      </c>
    </row>
    <row r="108" spans="1:10" x14ac:dyDescent="0.2">
      <c r="A108" s="109"/>
      <c r="B108" s="13" t="s">
        <v>186</v>
      </c>
      <c r="C108" s="13">
        <v>409</v>
      </c>
      <c r="D108" s="13">
        <v>1188.04</v>
      </c>
      <c r="E108" s="13">
        <v>808.31</v>
      </c>
      <c r="F108" s="13">
        <v>41928216</v>
      </c>
      <c r="G108" s="13">
        <v>130296610</v>
      </c>
      <c r="H108" s="77">
        <f t="shared" si="3"/>
        <v>35291.922830881114</v>
      </c>
      <c r="I108" s="78">
        <f t="shared" si="4"/>
        <v>32.179053622346736</v>
      </c>
      <c r="J108" s="78">
        <f t="shared" si="5"/>
        <v>109673.58843136595</v>
      </c>
    </row>
    <row r="109" spans="1:10" s="10" customFormat="1" x14ac:dyDescent="0.2">
      <c r="A109" s="105"/>
      <c r="B109" s="11" t="s">
        <v>268</v>
      </c>
      <c r="C109" s="11">
        <v>40479</v>
      </c>
      <c r="D109" s="11">
        <v>141520.63999999998</v>
      </c>
      <c r="E109" s="11">
        <v>103418.17999999993</v>
      </c>
      <c r="F109" s="11">
        <v>4993753613</v>
      </c>
      <c r="G109" s="11">
        <v>17629435757</v>
      </c>
      <c r="H109" s="82">
        <f t="shared" si="3"/>
        <v>35286.397892208515</v>
      </c>
      <c r="I109" s="83">
        <f t="shared" si="4"/>
        <v>28.32622485389054</v>
      </c>
      <c r="J109" s="83">
        <f t="shared" si="5"/>
        <v>124571.48128357815</v>
      </c>
    </row>
    <row r="110" spans="1:10" x14ac:dyDescent="0.2">
      <c r="A110" s="104" t="s">
        <v>107</v>
      </c>
      <c r="B110" s="12" t="s">
        <v>258</v>
      </c>
      <c r="C110" s="12">
        <v>2772</v>
      </c>
      <c r="D110" s="12">
        <v>7480.02</v>
      </c>
      <c r="E110" s="12">
        <v>4627.9399999999996</v>
      </c>
      <c r="F110" s="12">
        <v>192315177</v>
      </c>
      <c r="G110" s="12">
        <v>905625224</v>
      </c>
      <c r="H110" s="77">
        <f t="shared" si="3"/>
        <v>25710.516415731508</v>
      </c>
      <c r="I110" s="78">
        <f t="shared" si="4"/>
        <v>21.2356250580759</v>
      </c>
      <c r="J110" s="78">
        <f t="shared" si="5"/>
        <v>121072.56718564923</v>
      </c>
    </row>
    <row r="111" spans="1:10" x14ac:dyDescent="0.2">
      <c r="A111" s="109"/>
      <c r="B111" s="13" t="s">
        <v>257</v>
      </c>
      <c r="C111" s="13">
        <v>2796</v>
      </c>
      <c r="D111" s="13">
        <v>6668.16</v>
      </c>
      <c r="E111" s="13">
        <v>3937.24</v>
      </c>
      <c r="F111" s="13">
        <v>188330306</v>
      </c>
      <c r="G111" s="13">
        <v>921999810</v>
      </c>
      <c r="H111" s="77">
        <f t="shared" si="3"/>
        <v>28243.219418850178</v>
      </c>
      <c r="I111" s="78">
        <f t="shared" si="4"/>
        <v>20.426284686544566</v>
      </c>
      <c r="J111" s="78">
        <f t="shared" si="5"/>
        <v>138268.9992441693</v>
      </c>
    </row>
    <row r="112" spans="1:10" x14ac:dyDescent="0.2">
      <c r="A112" s="109"/>
      <c r="B112" s="13" t="s">
        <v>245</v>
      </c>
      <c r="C112" s="13">
        <v>1435</v>
      </c>
      <c r="D112" s="13">
        <v>4464.1899999999996</v>
      </c>
      <c r="E112" s="13">
        <v>3030.56</v>
      </c>
      <c r="F112" s="13">
        <v>109929855</v>
      </c>
      <c r="G112" s="13">
        <v>493087540</v>
      </c>
      <c r="H112" s="77">
        <f t="shared" si="3"/>
        <v>24624.815476043808</v>
      </c>
      <c r="I112" s="78">
        <f t="shared" si="4"/>
        <v>22.29418634265226</v>
      </c>
      <c r="J112" s="78">
        <f t="shared" si="5"/>
        <v>110453.97709326888</v>
      </c>
    </row>
    <row r="113" spans="1:10" x14ac:dyDescent="0.2">
      <c r="A113" s="109"/>
      <c r="B113" s="13" t="s">
        <v>231</v>
      </c>
      <c r="C113" s="13">
        <v>740</v>
      </c>
      <c r="D113" s="13">
        <v>2006.58</v>
      </c>
      <c r="E113" s="13">
        <v>1241.8399999999999</v>
      </c>
      <c r="F113" s="13">
        <v>57565753</v>
      </c>
      <c r="G113" s="13">
        <v>279990075</v>
      </c>
      <c r="H113" s="77">
        <f t="shared" si="3"/>
        <v>28688.491363414367</v>
      </c>
      <c r="I113" s="78">
        <f t="shared" si="4"/>
        <v>20.559926275958173</v>
      </c>
      <c r="J113" s="78">
        <f t="shared" si="5"/>
        <v>139535.96417785485</v>
      </c>
    </row>
    <row r="114" spans="1:10" x14ac:dyDescent="0.2">
      <c r="A114" s="109"/>
      <c r="B114" s="13" t="s">
        <v>147</v>
      </c>
      <c r="C114" s="13">
        <v>262</v>
      </c>
      <c r="D114" s="13">
        <v>532.88</v>
      </c>
      <c r="E114" s="13">
        <v>268.52</v>
      </c>
      <c r="F114" s="13">
        <v>12660831</v>
      </c>
      <c r="G114" s="13">
        <v>59698697</v>
      </c>
      <c r="H114" s="77">
        <f t="shared" si="3"/>
        <v>23759.253490466897</v>
      </c>
      <c r="I114" s="78">
        <f t="shared" si="4"/>
        <v>21.207884989516607</v>
      </c>
      <c r="J114" s="78">
        <f t="shared" si="5"/>
        <v>112030.28261522294</v>
      </c>
    </row>
    <row r="115" spans="1:10" x14ac:dyDescent="0.2">
      <c r="A115" s="109"/>
      <c r="B115" s="13" t="s">
        <v>129</v>
      </c>
      <c r="C115" s="13">
        <v>203</v>
      </c>
      <c r="D115" s="13">
        <v>400.48</v>
      </c>
      <c r="E115" s="13">
        <v>201.34</v>
      </c>
      <c r="F115" s="13">
        <v>8812481</v>
      </c>
      <c r="G115" s="13">
        <v>43297398</v>
      </c>
      <c r="H115" s="77">
        <f t="shared" si="3"/>
        <v>22004.796743907311</v>
      </c>
      <c r="I115" s="78">
        <f t="shared" si="4"/>
        <v>20.353373198084558</v>
      </c>
      <c r="J115" s="78">
        <f t="shared" si="5"/>
        <v>108113.75848981221</v>
      </c>
    </row>
    <row r="116" spans="1:10" x14ac:dyDescent="0.2">
      <c r="A116" s="109"/>
      <c r="B116" s="13" t="s">
        <v>160</v>
      </c>
      <c r="C116" s="13">
        <v>332</v>
      </c>
      <c r="D116" s="13">
        <v>1606.95</v>
      </c>
      <c r="E116" s="13">
        <v>1293.3900000000001</v>
      </c>
      <c r="F116" s="13">
        <v>24579203</v>
      </c>
      <c r="G116" s="13">
        <v>120254443</v>
      </c>
      <c r="H116" s="77">
        <f t="shared" si="3"/>
        <v>15295.561778524534</v>
      </c>
      <c r="I116" s="78">
        <f t="shared" si="4"/>
        <v>20.439330461993823</v>
      </c>
      <c r="J116" s="78">
        <f t="shared" si="5"/>
        <v>74833.966831575337</v>
      </c>
    </row>
    <row r="117" spans="1:10" x14ac:dyDescent="0.2">
      <c r="A117" s="109"/>
      <c r="B117" s="13" t="s">
        <v>108</v>
      </c>
      <c r="C117" s="13">
        <v>167</v>
      </c>
      <c r="D117" s="13">
        <v>323.8</v>
      </c>
      <c r="E117" s="13">
        <v>167.73</v>
      </c>
      <c r="F117" s="13">
        <v>7529750</v>
      </c>
      <c r="G117" s="13">
        <v>31663048</v>
      </c>
      <c r="H117" s="77">
        <f t="shared" si="3"/>
        <v>23254.323656578134</v>
      </c>
      <c r="I117" s="78">
        <f t="shared" si="4"/>
        <v>23.780875422985179</v>
      </c>
      <c r="J117" s="78">
        <f t="shared" si="5"/>
        <v>97785.818406423714</v>
      </c>
    </row>
    <row r="118" spans="1:10" x14ac:dyDescent="0.2">
      <c r="A118" s="109"/>
      <c r="B118" s="13" t="s">
        <v>246</v>
      </c>
      <c r="C118" s="13">
        <v>1557</v>
      </c>
      <c r="D118" s="13">
        <v>3908.74</v>
      </c>
      <c r="E118" s="13">
        <v>2388.9699999999998</v>
      </c>
      <c r="F118" s="13">
        <v>141417571</v>
      </c>
      <c r="G118" s="13">
        <v>630229136</v>
      </c>
      <c r="H118" s="77">
        <f t="shared" si="3"/>
        <v>36179.835701530421</v>
      </c>
      <c r="I118" s="78">
        <f t="shared" si="4"/>
        <v>22.439072223407962</v>
      </c>
      <c r="J118" s="78">
        <f t="shared" si="5"/>
        <v>161235.88061625999</v>
      </c>
    </row>
    <row r="119" spans="1:10" x14ac:dyDescent="0.2">
      <c r="A119" s="109"/>
      <c r="B119" s="13" t="s">
        <v>197</v>
      </c>
      <c r="C119" s="13">
        <v>396</v>
      </c>
      <c r="D119" s="13">
        <v>998.71</v>
      </c>
      <c r="E119" s="13">
        <v>611.67999999999995</v>
      </c>
      <c r="F119" s="13">
        <v>23629577</v>
      </c>
      <c r="G119" s="13">
        <v>129662799</v>
      </c>
      <c r="H119" s="77">
        <f t="shared" si="3"/>
        <v>23660.098527099959</v>
      </c>
      <c r="I119" s="78">
        <f t="shared" si="4"/>
        <v>18.223867741741408</v>
      </c>
      <c r="J119" s="78">
        <f t="shared" si="5"/>
        <v>129830.28006127905</v>
      </c>
    </row>
    <row r="120" spans="1:10" s="10" customFormat="1" x14ac:dyDescent="0.2">
      <c r="A120" s="105"/>
      <c r="B120" s="11" t="s">
        <v>268</v>
      </c>
      <c r="C120" s="11">
        <v>10660</v>
      </c>
      <c r="D120" s="11">
        <v>28390.509999999995</v>
      </c>
      <c r="E120" s="11">
        <v>17769.21</v>
      </c>
      <c r="F120" s="11">
        <v>766770504</v>
      </c>
      <c r="G120" s="11">
        <v>3615508170</v>
      </c>
      <c r="H120" s="82">
        <f t="shared" si="3"/>
        <v>27007.986260197515</v>
      </c>
      <c r="I120" s="83">
        <f t="shared" si="4"/>
        <v>21.207821084802028</v>
      </c>
      <c r="J120" s="83">
        <f t="shared" si="5"/>
        <v>127349.18006052024</v>
      </c>
    </row>
    <row r="121" spans="1:10" x14ac:dyDescent="0.2">
      <c r="A121" s="104" t="s">
        <v>13</v>
      </c>
      <c r="B121" s="12" t="s">
        <v>68</v>
      </c>
      <c r="C121" s="12">
        <v>160</v>
      </c>
      <c r="D121" s="12">
        <v>309.02999999999997</v>
      </c>
      <c r="E121" s="12">
        <v>154.27000000000001</v>
      </c>
      <c r="F121" s="12">
        <v>6722018</v>
      </c>
      <c r="G121" s="12">
        <v>28713485</v>
      </c>
      <c r="H121" s="77">
        <f t="shared" si="3"/>
        <v>21751.991716014629</v>
      </c>
      <c r="I121" s="78">
        <f t="shared" si="4"/>
        <v>23.410665755132126</v>
      </c>
      <c r="J121" s="78">
        <f t="shared" si="5"/>
        <v>92914.878814354597</v>
      </c>
    </row>
    <row r="122" spans="1:10" x14ac:dyDescent="0.2">
      <c r="A122" s="109"/>
      <c r="B122" s="13" t="s">
        <v>93</v>
      </c>
      <c r="C122" s="13">
        <v>145</v>
      </c>
      <c r="D122" s="13">
        <v>287.06</v>
      </c>
      <c r="E122" s="13">
        <v>145.85</v>
      </c>
      <c r="F122" s="13">
        <v>6539183</v>
      </c>
      <c r="G122" s="13">
        <v>27993553</v>
      </c>
      <c r="H122" s="77">
        <f t="shared" si="3"/>
        <v>22779.847418658119</v>
      </c>
      <c r="I122" s="78">
        <f t="shared" si="4"/>
        <v>23.359603548717093</v>
      </c>
      <c r="J122" s="78">
        <f t="shared" si="5"/>
        <v>97518.125130634711</v>
      </c>
    </row>
    <row r="123" spans="1:10" x14ac:dyDescent="0.2">
      <c r="A123" s="109"/>
      <c r="B123" s="13" t="s">
        <v>196</v>
      </c>
      <c r="C123" s="13">
        <v>463</v>
      </c>
      <c r="D123" s="13">
        <v>1142.9000000000001</v>
      </c>
      <c r="E123" s="13">
        <v>694.95</v>
      </c>
      <c r="F123" s="13">
        <v>27855021</v>
      </c>
      <c r="G123" s="13">
        <v>118829541</v>
      </c>
      <c r="H123" s="77">
        <f t="shared" si="3"/>
        <v>24372.229416396884</v>
      </c>
      <c r="I123" s="78">
        <f t="shared" si="4"/>
        <v>23.44115845739066</v>
      </c>
      <c r="J123" s="78">
        <f t="shared" si="5"/>
        <v>103971.94942689648</v>
      </c>
    </row>
    <row r="124" spans="1:10" x14ac:dyDescent="0.2">
      <c r="A124" s="109"/>
      <c r="B124" s="13" t="s">
        <v>162</v>
      </c>
      <c r="C124" s="13">
        <v>312</v>
      </c>
      <c r="D124" s="13">
        <v>687.16</v>
      </c>
      <c r="E124" s="13">
        <v>383.53</v>
      </c>
      <c r="F124" s="13">
        <v>15598270</v>
      </c>
      <c r="G124" s="13">
        <v>58370937</v>
      </c>
      <c r="H124" s="77">
        <f t="shared" si="3"/>
        <v>22699.618720530882</v>
      </c>
      <c r="I124" s="78">
        <f t="shared" si="4"/>
        <v>26.722665082453616</v>
      </c>
      <c r="J124" s="78">
        <f t="shared" si="5"/>
        <v>84945.190348681528</v>
      </c>
    </row>
    <row r="125" spans="1:10" x14ac:dyDescent="0.2">
      <c r="A125" s="109"/>
      <c r="B125" s="13" t="s">
        <v>74</v>
      </c>
      <c r="C125" s="13">
        <v>63</v>
      </c>
      <c r="D125" s="13">
        <v>365.75</v>
      </c>
      <c r="E125" s="13">
        <v>305.75</v>
      </c>
      <c r="F125" s="13">
        <v>11578875</v>
      </c>
      <c r="G125" s="13">
        <v>41469569</v>
      </c>
      <c r="H125" s="77">
        <f t="shared" si="3"/>
        <v>31657.894736842107</v>
      </c>
      <c r="I125" s="78">
        <f t="shared" si="4"/>
        <v>27.921377721576995</v>
      </c>
      <c r="J125" s="78">
        <f t="shared" si="5"/>
        <v>113382.28024606971</v>
      </c>
    </row>
    <row r="126" spans="1:10" x14ac:dyDescent="0.2">
      <c r="A126" s="109"/>
      <c r="B126" s="13" t="s">
        <v>100</v>
      </c>
      <c r="C126" s="13">
        <v>122</v>
      </c>
      <c r="D126" s="13">
        <v>270.12</v>
      </c>
      <c r="E126" s="13">
        <v>149.22</v>
      </c>
      <c r="F126" s="13">
        <v>6902917</v>
      </c>
      <c r="G126" s="13">
        <v>21801313</v>
      </c>
      <c r="H126" s="77">
        <f t="shared" si="3"/>
        <v>25555.001480823339</v>
      </c>
      <c r="I126" s="78">
        <f t="shared" si="4"/>
        <v>31.662849847621562</v>
      </c>
      <c r="J126" s="78">
        <f t="shared" si="5"/>
        <v>80709.732711387536</v>
      </c>
    </row>
    <row r="127" spans="1:10" x14ac:dyDescent="0.2">
      <c r="A127" s="109"/>
      <c r="B127" s="13" t="s">
        <v>213</v>
      </c>
      <c r="C127" s="13">
        <v>546</v>
      </c>
      <c r="D127" s="13">
        <v>1966.64</v>
      </c>
      <c r="E127" s="13">
        <v>1443.78</v>
      </c>
      <c r="F127" s="13">
        <v>51514512</v>
      </c>
      <c r="G127" s="13">
        <v>217858763</v>
      </c>
      <c r="H127" s="77">
        <f t="shared" si="3"/>
        <v>26194.174836268965</v>
      </c>
      <c r="I127" s="78">
        <f t="shared" si="4"/>
        <v>23.645829660751357</v>
      </c>
      <c r="J127" s="78">
        <f t="shared" si="5"/>
        <v>110777.14426636293</v>
      </c>
    </row>
    <row r="128" spans="1:10" x14ac:dyDescent="0.2">
      <c r="A128" s="109"/>
      <c r="B128" s="13" t="s">
        <v>221</v>
      </c>
      <c r="C128" s="13">
        <v>750</v>
      </c>
      <c r="D128" s="13">
        <v>1738.87</v>
      </c>
      <c r="E128" s="13">
        <v>1022.23</v>
      </c>
      <c r="F128" s="13">
        <v>69468471</v>
      </c>
      <c r="G128" s="13">
        <v>184030617</v>
      </c>
      <c r="H128" s="77">
        <f t="shared" si="3"/>
        <v>39950.35339042022</v>
      </c>
      <c r="I128" s="78">
        <f t="shared" si="4"/>
        <v>37.748322606558446</v>
      </c>
      <c r="J128" s="78">
        <f t="shared" si="5"/>
        <v>105833.45333463687</v>
      </c>
    </row>
    <row r="129" spans="1:10" x14ac:dyDescent="0.2">
      <c r="A129" s="109"/>
      <c r="B129" s="13" t="s">
        <v>200</v>
      </c>
      <c r="C129" s="13">
        <v>385</v>
      </c>
      <c r="D129" s="13">
        <v>1296.1400000000001</v>
      </c>
      <c r="E129" s="13">
        <v>899.55</v>
      </c>
      <c r="F129" s="13">
        <v>30508623</v>
      </c>
      <c r="G129" s="13">
        <v>114055803</v>
      </c>
      <c r="H129" s="77">
        <f t="shared" si="3"/>
        <v>23538.061474840681</v>
      </c>
      <c r="I129" s="78">
        <f t="shared" si="4"/>
        <v>26.748856434775174</v>
      </c>
      <c r="J129" s="78">
        <f t="shared" si="5"/>
        <v>87996.515036955883</v>
      </c>
    </row>
    <row r="130" spans="1:10" x14ac:dyDescent="0.2">
      <c r="A130" s="109"/>
      <c r="B130" s="13" t="s">
        <v>80</v>
      </c>
      <c r="C130" s="13">
        <v>105</v>
      </c>
      <c r="D130" s="13">
        <v>224.38</v>
      </c>
      <c r="E130" s="13">
        <v>120.37</v>
      </c>
      <c r="F130" s="13">
        <v>6310332</v>
      </c>
      <c r="G130" s="13">
        <v>22830693</v>
      </c>
      <c r="H130" s="77">
        <f t="shared" si="3"/>
        <v>28123.415634191995</v>
      </c>
      <c r="I130" s="78">
        <f t="shared" si="4"/>
        <v>27.639686627120781</v>
      </c>
      <c r="J130" s="78">
        <f t="shared" si="5"/>
        <v>101750.12478830556</v>
      </c>
    </row>
    <row r="131" spans="1:10" x14ac:dyDescent="0.2">
      <c r="A131" s="109"/>
      <c r="B131" s="13" t="s">
        <v>109</v>
      </c>
      <c r="C131" s="13">
        <v>192</v>
      </c>
      <c r="D131" s="13">
        <v>359.62</v>
      </c>
      <c r="E131" s="13">
        <v>171.49</v>
      </c>
      <c r="F131" s="13">
        <v>7660637</v>
      </c>
      <c r="G131" s="13">
        <v>26849674</v>
      </c>
      <c r="H131" s="77">
        <f t="shared" si="3"/>
        <v>21302.032701184584</v>
      </c>
      <c r="I131" s="78">
        <f t="shared" si="4"/>
        <v>28.531582916053281</v>
      </c>
      <c r="J131" s="78">
        <f t="shared" si="5"/>
        <v>74661.236861131198</v>
      </c>
    </row>
    <row r="132" spans="1:10" x14ac:dyDescent="0.2">
      <c r="A132" s="109"/>
      <c r="B132" s="13" t="s">
        <v>239</v>
      </c>
      <c r="C132" s="13">
        <v>846</v>
      </c>
      <c r="D132" s="13">
        <v>1780.01</v>
      </c>
      <c r="E132" s="13">
        <v>1002.33</v>
      </c>
      <c r="F132" s="13">
        <v>44171554</v>
      </c>
      <c r="G132" s="13">
        <v>153000874</v>
      </c>
      <c r="H132" s="77">
        <f t="shared" si="3"/>
        <v>24815.340363256386</v>
      </c>
      <c r="I132" s="78">
        <f t="shared" si="4"/>
        <v>28.870131813756828</v>
      </c>
      <c r="J132" s="78">
        <f t="shared" si="5"/>
        <v>85955.064297391582</v>
      </c>
    </row>
    <row r="133" spans="1:10" x14ac:dyDescent="0.2">
      <c r="A133" s="109"/>
      <c r="B133" s="13" t="s">
        <v>249</v>
      </c>
      <c r="C133" s="13">
        <v>1554</v>
      </c>
      <c r="D133" s="13">
        <v>4002.75</v>
      </c>
      <c r="E133" s="13">
        <v>2512.58</v>
      </c>
      <c r="F133" s="13">
        <v>107181964</v>
      </c>
      <c r="G133" s="13">
        <v>378520178</v>
      </c>
      <c r="H133" s="77">
        <f t="shared" si="3"/>
        <v>26777.081756292548</v>
      </c>
      <c r="I133" s="78">
        <f t="shared" si="4"/>
        <v>28.316050300494151</v>
      </c>
      <c r="J133" s="78">
        <f t="shared" si="5"/>
        <v>94565.031041159207</v>
      </c>
    </row>
    <row r="134" spans="1:10" x14ac:dyDescent="0.2">
      <c r="A134" s="109"/>
      <c r="B134" s="13" t="s">
        <v>69</v>
      </c>
      <c r="C134" s="13">
        <v>137</v>
      </c>
      <c r="D134" s="13">
        <v>264.42</v>
      </c>
      <c r="E134" s="13">
        <v>129.66</v>
      </c>
      <c r="F134" s="13">
        <v>6199274</v>
      </c>
      <c r="G134" s="13">
        <v>22205487</v>
      </c>
      <c r="H134" s="77">
        <f t="shared" si="3"/>
        <v>23444.799939490204</v>
      </c>
      <c r="I134" s="78">
        <f t="shared" si="4"/>
        <v>27.917757444364987</v>
      </c>
      <c r="J134" s="78">
        <f t="shared" si="5"/>
        <v>83978.091672339462</v>
      </c>
    </row>
    <row r="135" spans="1:10" x14ac:dyDescent="0.2">
      <c r="A135" s="109"/>
      <c r="B135" s="13" t="s">
        <v>232</v>
      </c>
      <c r="C135" s="13">
        <v>847</v>
      </c>
      <c r="D135" s="13">
        <v>2256.88</v>
      </c>
      <c r="E135" s="13">
        <v>1470.73</v>
      </c>
      <c r="F135" s="13">
        <v>61478005</v>
      </c>
      <c r="G135" s="13">
        <v>224337229</v>
      </c>
      <c r="H135" s="77">
        <f t="shared" ref="H135:H198" si="6">F135/D135</f>
        <v>27240.263106589628</v>
      </c>
      <c r="I135" s="78">
        <f t="shared" ref="I135:I198" si="7">(F135/G135)*100</f>
        <v>27.404281168151538</v>
      </c>
      <c r="J135" s="78">
        <f t="shared" ref="J135:J198" si="8">G135/D135</f>
        <v>99401.487451703229</v>
      </c>
    </row>
    <row r="136" spans="1:10" x14ac:dyDescent="0.2">
      <c r="A136" s="109"/>
      <c r="B136" s="13" t="s">
        <v>36</v>
      </c>
      <c r="C136" s="13">
        <v>83</v>
      </c>
      <c r="D136" s="13">
        <v>135.19999999999999</v>
      </c>
      <c r="E136" s="13">
        <v>56.8</v>
      </c>
      <c r="F136" s="13">
        <v>3387406</v>
      </c>
      <c r="G136" s="13">
        <v>16334218</v>
      </c>
      <c r="H136" s="77">
        <f t="shared" si="6"/>
        <v>25054.778106508878</v>
      </c>
      <c r="I136" s="78">
        <f t="shared" si="7"/>
        <v>20.73809716510457</v>
      </c>
      <c r="J136" s="78">
        <f t="shared" si="8"/>
        <v>120815.22189349114</v>
      </c>
    </row>
    <row r="137" spans="1:10" x14ac:dyDescent="0.2">
      <c r="A137" s="109"/>
      <c r="B137" s="13" t="s">
        <v>64</v>
      </c>
      <c r="C137" s="13">
        <v>80</v>
      </c>
      <c r="D137" s="13">
        <v>167.82</v>
      </c>
      <c r="E137" s="13">
        <v>94.49</v>
      </c>
      <c r="F137" s="13">
        <v>6175702</v>
      </c>
      <c r="G137" s="13">
        <v>23827210</v>
      </c>
      <c r="H137" s="77">
        <f t="shared" si="6"/>
        <v>36799.559051364558</v>
      </c>
      <c r="I137" s="78">
        <f t="shared" si="7"/>
        <v>25.918695474627533</v>
      </c>
      <c r="J137" s="78">
        <f t="shared" si="8"/>
        <v>141980.75318793947</v>
      </c>
    </row>
    <row r="138" spans="1:10" x14ac:dyDescent="0.2">
      <c r="A138" s="109"/>
      <c r="B138" s="13" t="s">
        <v>14</v>
      </c>
      <c r="C138" s="13">
        <v>44</v>
      </c>
      <c r="D138" s="13">
        <v>97.77</v>
      </c>
      <c r="E138" s="13">
        <v>59.46</v>
      </c>
      <c r="F138" s="13">
        <v>1822815</v>
      </c>
      <c r="G138" s="13">
        <v>6542713</v>
      </c>
      <c r="H138" s="77">
        <f t="shared" si="6"/>
        <v>18643.909174593435</v>
      </c>
      <c r="I138" s="78">
        <f t="shared" si="7"/>
        <v>27.860231680649903</v>
      </c>
      <c r="J138" s="78">
        <f t="shared" si="8"/>
        <v>66919.43336401759</v>
      </c>
    </row>
    <row r="139" spans="1:10" x14ac:dyDescent="0.2">
      <c r="A139" s="109"/>
      <c r="B139" s="13" t="s">
        <v>193</v>
      </c>
      <c r="C139" s="13">
        <v>385</v>
      </c>
      <c r="D139" s="13">
        <v>755.99</v>
      </c>
      <c r="E139" s="13">
        <v>368.12</v>
      </c>
      <c r="F139" s="13">
        <v>20703661</v>
      </c>
      <c r="G139" s="13">
        <v>72143988</v>
      </c>
      <c r="H139" s="77">
        <f t="shared" si="6"/>
        <v>27386.157224301907</v>
      </c>
      <c r="I139" s="78">
        <f t="shared" si="7"/>
        <v>28.697694116937367</v>
      </c>
      <c r="J139" s="78">
        <f t="shared" si="8"/>
        <v>95429.817854733526</v>
      </c>
    </row>
    <row r="140" spans="1:10" x14ac:dyDescent="0.2">
      <c r="A140" s="109"/>
      <c r="B140" s="13" t="s">
        <v>94</v>
      </c>
      <c r="C140" s="13">
        <v>127</v>
      </c>
      <c r="D140" s="13">
        <v>268.85000000000002</v>
      </c>
      <c r="E140" s="13">
        <v>139.83000000000001</v>
      </c>
      <c r="F140" s="13">
        <v>11865616</v>
      </c>
      <c r="G140" s="13">
        <v>34943057</v>
      </c>
      <c r="H140" s="77">
        <f t="shared" si="6"/>
        <v>44134.707085735536</v>
      </c>
      <c r="I140" s="78">
        <f t="shared" si="7"/>
        <v>33.957006108538238</v>
      </c>
      <c r="J140" s="78">
        <f t="shared" si="8"/>
        <v>129972.31541751906</v>
      </c>
    </row>
    <row r="141" spans="1:10" x14ac:dyDescent="0.2">
      <c r="A141" s="109"/>
      <c r="B141" s="13" t="s">
        <v>172</v>
      </c>
      <c r="C141" s="13">
        <v>415</v>
      </c>
      <c r="D141" s="13">
        <v>962.72</v>
      </c>
      <c r="E141" s="13">
        <v>560.07000000000005</v>
      </c>
      <c r="F141" s="13">
        <v>21729816</v>
      </c>
      <c r="G141" s="13">
        <v>92793935</v>
      </c>
      <c r="H141" s="77">
        <f t="shared" si="6"/>
        <v>22571.273059664283</v>
      </c>
      <c r="I141" s="78">
        <f t="shared" si="7"/>
        <v>23.41728045049496</v>
      </c>
      <c r="J141" s="78">
        <f t="shared" si="8"/>
        <v>96387.251745055677</v>
      </c>
    </row>
    <row r="142" spans="1:10" x14ac:dyDescent="0.2">
      <c r="A142" s="109"/>
      <c r="B142" s="13" t="s">
        <v>132</v>
      </c>
      <c r="C142" s="13">
        <v>253</v>
      </c>
      <c r="D142" s="13">
        <v>525.41999999999996</v>
      </c>
      <c r="E142" s="13">
        <v>279.89999999999998</v>
      </c>
      <c r="F142" s="13">
        <v>13163945</v>
      </c>
      <c r="G142" s="13">
        <v>45111698</v>
      </c>
      <c r="H142" s="77">
        <f t="shared" si="6"/>
        <v>25054.137642267142</v>
      </c>
      <c r="I142" s="78">
        <f t="shared" si="7"/>
        <v>29.18077922936973</v>
      </c>
      <c r="J142" s="78">
        <f t="shared" si="8"/>
        <v>85858.357123824753</v>
      </c>
    </row>
    <row r="143" spans="1:10" x14ac:dyDescent="0.2">
      <c r="A143" s="109"/>
      <c r="B143" s="13" t="s">
        <v>16</v>
      </c>
      <c r="C143" s="13">
        <v>26</v>
      </c>
      <c r="D143" s="13">
        <v>44.25</v>
      </c>
      <c r="E143" s="13">
        <v>18.440000000000001</v>
      </c>
      <c r="F143" s="13">
        <v>1298613</v>
      </c>
      <c r="G143" s="13">
        <v>3634461</v>
      </c>
      <c r="H143" s="77">
        <f t="shared" si="6"/>
        <v>29347.186440677968</v>
      </c>
      <c r="I143" s="78">
        <f t="shared" si="7"/>
        <v>35.730552618393759</v>
      </c>
      <c r="J143" s="78">
        <f t="shared" si="8"/>
        <v>82134.711864406781</v>
      </c>
    </row>
    <row r="144" spans="1:10" x14ac:dyDescent="0.2">
      <c r="A144" s="109"/>
      <c r="B144" s="13" t="s">
        <v>180</v>
      </c>
      <c r="C144" s="13">
        <v>331</v>
      </c>
      <c r="D144" s="13">
        <v>808.05</v>
      </c>
      <c r="E144" s="13">
        <v>509.61</v>
      </c>
      <c r="F144" s="13">
        <v>22583511</v>
      </c>
      <c r="G144" s="13">
        <v>105322547</v>
      </c>
      <c r="H144" s="77">
        <f t="shared" si="6"/>
        <v>27948.160386114723</v>
      </c>
      <c r="I144" s="78">
        <f t="shared" si="7"/>
        <v>21.442237814472907</v>
      </c>
      <c r="J144" s="78">
        <f t="shared" si="8"/>
        <v>130341.62118680775</v>
      </c>
    </row>
    <row r="145" spans="1:10" x14ac:dyDescent="0.2">
      <c r="A145" s="109"/>
      <c r="B145" s="13" t="s">
        <v>95</v>
      </c>
      <c r="C145" s="13">
        <v>164</v>
      </c>
      <c r="D145" s="13">
        <v>652.79999999999995</v>
      </c>
      <c r="E145" s="13">
        <v>501.99</v>
      </c>
      <c r="F145" s="13">
        <v>24678362</v>
      </c>
      <c r="G145" s="13">
        <v>70055629</v>
      </c>
      <c r="H145" s="77">
        <f t="shared" si="6"/>
        <v>37803.86335784314</v>
      </c>
      <c r="I145" s="78">
        <f t="shared" si="7"/>
        <v>35.226808112735661</v>
      </c>
      <c r="J145" s="78">
        <f t="shared" si="8"/>
        <v>107315.6081495098</v>
      </c>
    </row>
    <row r="146" spans="1:10" x14ac:dyDescent="0.2">
      <c r="A146" s="109"/>
      <c r="B146" s="13" t="s">
        <v>178</v>
      </c>
      <c r="C146" s="13">
        <v>386</v>
      </c>
      <c r="D146" s="13">
        <v>787.5</v>
      </c>
      <c r="E146" s="13">
        <v>397.44</v>
      </c>
      <c r="F146" s="13">
        <v>19955663</v>
      </c>
      <c r="G146" s="13">
        <v>78616942</v>
      </c>
      <c r="H146" s="77">
        <f t="shared" si="6"/>
        <v>25340.524444444443</v>
      </c>
      <c r="I146" s="78">
        <f t="shared" si="7"/>
        <v>25.383412903544379</v>
      </c>
      <c r="J146" s="78">
        <f t="shared" si="8"/>
        <v>99831.037460317457</v>
      </c>
    </row>
    <row r="147" spans="1:10" x14ac:dyDescent="0.2">
      <c r="A147" s="109"/>
      <c r="B147" s="13" t="s">
        <v>121</v>
      </c>
      <c r="C147" s="13">
        <v>228</v>
      </c>
      <c r="D147" s="13">
        <v>523.61</v>
      </c>
      <c r="E147" s="13">
        <v>331.14</v>
      </c>
      <c r="F147" s="13">
        <v>16144722</v>
      </c>
      <c r="G147" s="13">
        <v>54305821</v>
      </c>
      <c r="H147" s="77">
        <f t="shared" si="6"/>
        <v>30833.486755409558</v>
      </c>
      <c r="I147" s="78">
        <f t="shared" si="7"/>
        <v>29.729266039454593</v>
      </c>
      <c r="J147" s="78">
        <f t="shared" si="8"/>
        <v>103714.25488436049</v>
      </c>
    </row>
    <row r="148" spans="1:10" x14ac:dyDescent="0.2">
      <c r="A148" s="109"/>
      <c r="B148" s="13" t="s">
        <v>13</v>
      </c>
      <c r="C148" s="13">
        <v>5797</v>
      </c>
      <c r="D148" s="13">
        <v>21751.23</v>
      </c>
      <c r="E148" s="13">
        <v>16583.939999999999</v>
      </c>
      <c r="F148" s="13">
        <v>710038513</v>
      </c>
      <c r="G148" s="13">
        <v>2020830107</v>
      </c>
      <c r="H148" s="77">
        <f t="shared" si="6"/>
        <v>32643.602821541586</v>
      </c>
      <c r="I148" s="78">
        <f t="shared" si="7"/>
        <v>35.135982512358723</v>
      </c>
      <c r="J148" s="78">
        <f t="shared" si="8"/>
        <v>92906.475036124393</v>
      </c>
    </row>
    <row r="149" spans="1:10" x14ac:dyDescent="0.2">
      <c r="A149" s="109"/>
      <c r="B149" s="13" t="s">
        <v>92</v>
      </c>
      <c r="C149" s="13">
        <v>99</v>
      </c>
      <c r="D149" s="13">
        <v>261.29000000000002</v>
      </c>
      <c r="E149" s="13">
        <v>167.93</v>
      </c>
      <c r="F149" s="13">
        <v>5934444</v>
      </c>
      <c r="G149" s="13">
        <v>20747736</v>
      </c>
      <c r="H149" s="77">
        <f t="shared" si="6"/>
        <v>22712.097669256382</v>
      </c>
      <c r="I149" s="78">
        <f t="shared" si="7"/>
        <v>28.602850932747554</v>
      </c>
      <c r="J149" s="78">
        <f t="shared" si="8"/>
        <v>79405.013586436515</v>
      </c>
    </row>
    <row r="150" spans="1:10" s="10" customFormat="1" x14ac:dyDescent="0.2">
      <c r="A150" s="105"/>
      <c r="B150" s="11" t="s">
        <v>13</v>
      </c>
      <c r="C150" s="11">
        <v>15045</v>
      </c>
      <c r="D150" s="11">
        <v>44694.23</v>
      </c>
      <c r="E150" s="11">
        <v>30675.449999999997</v>
      </c>
      <c r="F150" s="11">
        <v>1339172445</v>
      </c>
      <c r="G150" s="11">
        <v>4286077778</v>
      </c>
      <c r="H150" s="82">
        <f t="shared" si="6"/>
        <v>29962.982805610474</v>
      </c>
      <c r="I150" s="83">
        <f t="shared" si="7"/>
        <v>31.244707034338841</v>
      </c>
      <c r="J150" s="83">
        <f t="shared" si="8"/>
        <v>95897.787656258981</v>
      </c>
    </row>
    <row r="151" spans="1:10" x14ac:dyDescent="0.2">
      <c r="A151" s="126" t="s">
        <v>81</v>
      </c>
      <c r="B151" s="2" t="s">
        <v>81</v>
      </c>
      <c r="C151" s="2">
        <v>2434</v>
      </c>
      <c r="D151" s="2">
        <v>10312.44</v>
      </c>
      <c r="E151" s="2">
        <v>8173.88</v>
      </c>
      <c r="F151" s="2">
        <v>395834851</v>
      </c>
      <c r="G151" s="2">
        <v>883064129</v>
      </c>
      <c r="H151" s="77">
        <f t="shared" si="6"/>
        <v>38384.208877821351</v>
      </c>
      <c r="I151" s="78">
        <f t="shared" si="7"/>
        <v>44.82515346289194</v>
      </c>
      <c r="J151" s="78">
        <f t="shared" si="8"/>
        <v>85630.959210429341</v>
      </c>
    </row>
    <row r="152" spans="1:10" x14ac:dyDescent="0.2">
      <c r="A152" s="126"/>
      <c r="B152" s="2" t="s">
        <v>202</v>
      </c>
      <c r="C152" s="2">
        <v>450</v>
      </c>
      <c r="D152" s="2">
        <v>1131.5899999999999</v>
      </c>
      <c r="E152" s="2">
        <v>705.68</v>
      </c>
      <c r="F152" s="2">
        <v>28067092</v>
      </c>
      <c r="G152" s="2">
        <v>114701686</v>
      </c>
      <c r="H152" s="77">
        <f t="shared" si="6"/>
        <v>24803.234387012966</v>
      </c>
      <c r="I152" s="78">
        <f t="shared" si="7"/>
        <v>24.469642059141137</v>
      </c>
      <c r="J152" s="78">
        <f t="shared" si="8"/>
        <v>101363.29059111516</v>
      </c>
    </row>
    <row r="153" spans="1:10" x14ac:dyDescent="0.2">
      <c r="A153" s="126"/>
      <c r="B153" s="2" t="s">
        <v>192</v>
      </c>
      <c r="C153" s="2">
        <v>531</v>
      </c>
      <c r="D153" s="2">
        <v>1006.79</v>
      </c>
      <c r="E153" s="2">
        <v>491.62</v>
      </c>
      <c r="F153" s="2">
        <v>25157104</v>
      </c>
      <c r="G153" s="2">
        <v>134996185</v>
      </c>
      <c r="H153" s="77">
        <f t="shared" si="6"/>
        <v>24987.439287239642</v>
      </c>
      <c r="I153" s="78">
        <f t="shared" si="7"/>
        <v>18.635418474973942</v>
      </c>
      <c r="J153" s="78">
        <f t="shared" si="8"/>
        <v>134085.74280634493</v>
      </c>
    </row>
    <row r="154" spans="1:10" x14ac:dyDescent="0.2">
      <c r="A154" s="126"/>
      <c r="B154" s="2" t="s">
        <v>110</v>
      </c>
      <c r="C154" s="2">
        <v>167</v>
      </c>
      <c r="D154" s="2">
        <v>464.67</v>
      </c>
      <c r="E154" s="2">
        <v>305.83</v>
      </c>
      <c r="F154" s="2">
        <v>11265534</v>
      </c>
      <c r="G154" s="2">
        <v>58453211</v>
      </c>
      <c r="H154" s="77">
        <f t="shared" si="6"/>
        <v>24244.160371876816</v>
      </c>
      <c r="I154" s="78">
        <f t="shared" si="7"/>
        <v>19.272737643103984</v>
      </c>
      <c r="J154" s="78">
        <f t="shared" si="8"/>
        <v>125795.10405233821</v>
      </c>
    </row>
    <row r="155" spans="1:10" x14ac:dyDescent="0.2">
      <c r="A155" s="126"/>
      <c r="B155" s="2" t="s">
        <v>179</v>
      </c>
      <c r="C155" s="2">
        <v>359</v>
      </c>
      <c r="D155" s="2">
        <v>801.17</v>
      </c>
      <c r="E155" s="2">
        <v>449.32</v>
      </c>
      <c r="F155" s="2">
        <v>21360557</v>
      </c>
      <c r="G155" s="2">
        <v>98783475</v>
      </c>
      <c r="H155" s="77">
        <f t="shared" si="6"/>
        <v>26661.703508618648</v>
      </c>
      <c r="I155" s="78">
        <f t="shared" si="7"/>
        <v>21.62361366615216</v>
      </c>
      <c r="J155" s="78">
        <f t="shared" si="8"/>
        <v>123299.01893480786</v>
      </c>
    </row>
    <row r="156" spans="1:10" x14ac:dyDescent="0.2">
      <c r="A156" s="126"/>
      <c r="B156" s="2" t="s">
        <v>138</v>
      </c>
      <c r="C156" s="2">
        <v>174</v>
      </c>
      <c r="D156" s="2">
        <v>330.7</v>
      </c>
      <c r="E156" s="2">
        <v>138.61000000000001</v>
      </c>
      <c r="F156" s="2">
        <v>6954496</v>
      </c>
      <c r="G156" s="2">
        <v>29126688</v>
      </c>
      <c r="H156" s="77">
        <f t="shared" si="6"/>
        <v>21029.622013909888</v>
      </c>
      <c r="I156" s="78">
        <f t="shared" si="7"/>
        <v>23.876714029415222</v>
      </c>
      <c r="J156" s="78">
        <f t="shared" si="8"/>
        <v>88075.863320229822</v>
      </c>
    </row>
    <row r="157" spans="1:10" x14ac:dyDescent="0.2">
      <c r="A157" s="126"/>
      <c r="B157" s="2" t="s">
        <v>244</v>
      </c>
      <c r="C157" s="2">
        <v>1231</v>
      </c>
      <c r="D157" s="2">
        <v>3824.85</v>
      </c>
      <c r="E157" s="2">
        <v>2583.2199999999998</v>
      </c>
      <c r="F157" s="2">
        <v>120247079</v>
      </c>
      <c r="G157" s="2">
        <v>612035739</v>
      </c>
      <c r="H157" s="77">
        <f t="shared" si="6"/>
        <v>31438.377714158727</v>
      </c>
      <c r="I157" s="78">
        <f t="shared" si="7"/>
        <v>19.647068191878905</v>
      </c>
      <c r="J157" s="78">
        <f t="shared" si="8"/>
        <v>160015.61865171185</v>
      </c>
    </row>
    <row r="158" spans="1:10" x14ac:dyDescent="0.2">
      <c r="A158" s="126"/>
      <c r="B158" s="2" t="s">
        <v>227</v>
      </c>
      <c r="C158" s="2">
        <v>881</v>
      </c>
      <c r="D158" s="2">
        <v>2012.06</v>
      </c>
      <c r="E158" s="2">
        <v>1168.3699999999999</v>
      </c>
      <c r="F158" s="2">
        <v>48381779</v>
      </c>
      <c r="G158" s="2">
        <v>204415740</v>
      </c>
      <c r="H158" s="77">
        <f t="shared" si="6"/>
        <v>24045.892766617297</v>
      </c>
      <c r="I158" s="78">
        <f t="shared" si="7"/>
        <v>23.668323681923905</v>
      </c>
      <c r="J158" s="78">
        <f t="shared" si="8"/>
        <v>101595.25063864895</v>
      </c>
    </row>
    <row r="159" spans="1:10" x14ac:dyDescent="0.2">
      <c r="A159" s="126"/>
      <c r="B159" s="2" t="s">
        <v>168</v>
      </c>
      <c r="C159" s="2">
        <v>371</v>
      </c>
      <c r="D159" s="2">
        <v>998.73</v>
      </c>
      <c r="E159" s="2">
        <v>673.13</v>
      </c>
      <c r="F159" s="2">
        <v>23790591</v>
      </c>
      <c r="G159" s="2">
        <v>73243016</v>
      </c>
      <c r="H159" s="77">
        <f t="shared" si="6"/>
        <v>23820.843471208434</v>
      </c>
      <c r="I159" s="78">
        <f t="shared" si="7"/>
        <v>32.481719485718614</v>
      </c>
      <c r="J159" s="78">
        <f t="shared" si="8"/>
        <v>73336.15291420104</v>
      </c>
    </row>
    <row r="160" spans="1:10" x14ac:dyDescent="0.2">
      <c r="A160" s="126"/>
      <c r="B160" s="2" t="s">
        <v>215</v>
      </c>
      <c r="C160" s="2">
        <v>765</v>
      </c>
      <c r="D160" s="2">
        <v>2622.97</v>
      </c>
      <c r="E160" s="2">
        <v>1935.86</v>
      </c>
      <c r="F160" s="2">
        <v>76758298</v>
      </c>
      <c r="G160" s="2">
        <v>250594396</v>
      </c>
      <c r="H160" s="77">
        <f t="shared" si="6"/>
        <v>29263.887120325435</v>
      </c>
      <c r="I160" s="78">
        <f t="shared" si="7"/>
        <v>30.63049263080887</v>
      </c>
      <c r="J160" s="78">
        <f t="shared" si="8"/>
        <v>95538.414850341418</v>
      </c>
    </row>
    <row r="161" spans="1:10" x14ac:dyDescent="0.2">
      <c r="A161" s="126"/>
      <c r="B161" s="2" t="s">
        <v>181</v>
      </c>
      <c r="C161" s="2">
        <v>337</v>
      </c>
      <c r="D161" s="2">
        <v>752.66</v>
      </c>
      <c r="E161" s="2">
        <v>433.01</v>
      </c>
      <c r="F161" s="2">
        <v>17285104</v>
      </c>
      <c r="G161" s="2">
        <v>71888663</v>
      </c>
      <c r="H161" s="77">
        <f t="shared" si="6"/>
        <v>22965.354874711025</v>
      </c>
      <c r="I161" s="78">
        <f t="shared" si="7"/>
        <v>24.044269678516624</v>
      </c>
      <c r="J161" s="78">
        <f t="shared" si="8"/>
        <v>95512.798607605029</v>
      </c>
    </row>
    <row r="162" spans="1:10" x14ac:dyDescent="0.2">
      <c r="A162" s="126"/>
      <c r="B162" s="2" t="s">
        <v>241</v>
      </c>
      <c r="C162" s="2">
        <v>1041</v>
      </c>
      <c r="D162" s="2">
        <v>2694.06</v>
      </c>
      <c r="E162" s="2">
        <v>1711.47</v>
      </c>
      <c r="F162" s="2">
        <v>71498256</v>
      </c>
      <c r="G162" s="2">
        <v>236897773</v>
      </c>
      <c r="H162" s="77">
        <f t="shared" si="6"/>
        <v>26539.2218436115</v>
      </c>
      <c r="I162" s="78">
        <f t="shared" si="7"/>
        <v>30.181058730341043</v>
      </c>
      <c r="J162" s="78">
        <f t="shared" si="8"/>
        <v>87933.369338470569</v>
      </c>
    </row>
    <row r="163" spans="1:10" x14ac:dyDescent="0.2">
      <c r="A163" s="126"/>
      <c r="B163" s="2" t="s">
        <v>111</v>
      </c>
      <c r="C163" s="2">
        <v>168</v>
      </c>
      <c r="D163" s="2">
        <v>384.96</v>
      </c>
      <c r="E163" s="2">
        <v>216.57</v>
      </c>
      <c r="F163" s="2">
        <v>4544675</v>
      </c>
      <c r="G163" s="2">
        <v>24073739</v>
      </c>
      <c r="H163" s="77">
        <f t="shared" si="6"/>
        <v>11805.577202826269</v>
      </c>
      <c r="I163" s="78">
        <f t="shared" si="7"/>
        <v>18.878143523945326</v>
      </c>
      <c r="J163" s="78">
        <f t="shared" si="8"/>
        <v>62535.689422277639</v>
      </c>
    </row>
    <row r="164" spans="1:10" x14ac:dyDescent="0.2">
      <c r="A164" s="126"/>
      <c r="B164" s="2" t="s">
        <v>136</v>
      </c>
      <c r="C164" s="2">
        <v>172</v>
      </c>
      <c r="D164" s="2">
        <v>361.82</v>
      </c>
      <c r="E164" s="2">
        <v>194.96</v>
      </c>
      <c r="F164" s="2">
        <v>7857485</v>
      </c>
      <c r="G164" s="2">
        <v>31940456</v>
      </c>
      <c r="H164" s="77">
        <f t="shared" si="6"/>
        <v>21716.557956995191</v>
      </c>
      <c r="I164" s="78">
        <f t="shared" si="7"/>
        <v>24.600415848790639</v>
      </c>
      <c r="J164" s="78">
        <f t="shared" si="8"/>
        <v>88277.198607042184</v>
      </c>
    </row>
    <row r="165" spans="1:10" x14ac:dyDescent="0.2">
      <c r="A165" s="126"/>
      <c r="B165" s="2" t="s">
        <v>152</v>
      </c>
      <c r="C165" s="2">
        <v>221</v>
      </c>
      <c r="D165" s="2">
        <v>465.82</v>
      </c>
      <c r="E165" s="2">
        <v>237.51</v>
      </c>
      <c r="F165" s="2">
        <v>10971580</v>
      </c>
      <c r="G165" s="2">
        <v>38630106</v>
      </c>
      <c r="H165" s="77">
        <f t="shared" si="6"/>
        <v>23553.260916233739</v>
      </c>
      <c r="I165" s="78">
        <f t="shared" si="7"/>
        <v>28.40163058315191</v>
      </c>
      <c r="J165" s="78">
        <f t="shared" si="8"/>
        <v>82929.255935769179</v>
      </c>
    </row>
    <row r="166" spans="1:10" x14ac:dyDescent="0.2">
      <c r="A166" s="126"/>
      <c r="B166" s="2" t="s">
        <v>173</v>
      </c>
      <c r="C166" s="2">
        <v>375</v>
      </c>
      <c r="D166" s="2">
        <v>1625.71</v>
      </c>
      <c r="E166" s="2">
        <v>1262.06</v>
      </c>
      <c r="F166" s="2">
        <v>66725270</v>
      </c>
      <c r="G166" s="2">
        <v>356354123</v>
      </c>
      <c r="H166" s="77">
        <f t="shared" si="6"/>
        <v>41043.77164438922</v>
      </c>
      <c r="I166" s="78">
        <f t="shared" si="7"/>
        <v>18.724427667138286</v>
      </c>
      <c r="J166" s="78">
        <f t="shared" si="8"/>
        <v>219199.07179017167</v>
      </c>
    </row>
    <row r="167" spans="1:10" x14ac:dyDescent="0.2">
      <c r="A167" s="126"/>
      <c r="B167" s="2" t="s">
        <v>206</v>
      </c>
      <c r="C167" s="2">
        <v>475</v>
      </c>
      <c r="D167" s="2">
        <v>1195.3900000000001</v>
      </c>
      <c r="E167" s="2">
        <v>721.56</v>
      </c>
      <c r="F167" s="2">
        <v>33532732</v>
      </c>
      <c r="G167" s="2">
        <v>107226464</v>
      </c>
      <c r="H167" s="77">
        <f t="shared" si="6"/>
        <v>28051.708647387044</v>
      </c>
      <c r="I167" s="78">
        <f t="shared" si="7"/>
        <v>31.272813398005926</v>
      </c>
      <c r="J167" s="78">
        <f t="shared" si="8"/>
        <v>89699.98410560569</v>
      </c>
    </row>
    <row r="168" spans="1:10" x14ac:dyDescent="0.2">
      <c r="A168" s="126"/>
      <c r="B168" s="2" t="s">
        <v>82</v>
      </c>
      <c r="C168" s="2">
        <v>126</v>
      </c>
      <c r="D168" s="2">
        <v>225.28</v>
      </c>
      <c r="E168" s="2">
        <v>100.81</v>
      </c>
      <c r="F168" s="2">
        <v>4353693</v>
      </c>
      <c r="G168" s="2">
        <v>35426231</v>
      </c>
      <c r="H168" s="77">
        <f t="shared" si="6"/>
        <v>19325.696910511364</v>
      </c>
      <c r="I168" s="78">
        <f t="shared" si="7"/>
        <v>12.289461444543734</v>
      </c>
      <c r="J168" s="78">
        <f t="shared" si="8"/>
        <v>157254.22141335226</v>
      </c>
    </row>
    <row r="169" spans="1:10" x14ac:dyDescent="0.2">
      <c r="A169" s="126"/>
      <c r="B169" s="2" t="s">
        <v>151</v>
      </c>
      <c r="C169" s="2">
        <v>224</v>
      </c>
      <c r="D169" s="2">
        <v>453.99</v>
      </c>
      <c r="E169" s="2">
        <v>237.61</v>
      </c>
      <c r="F169" s="2">
        <v>11922458</v>
      </c>
      <c r="G169" s="2">
        <v>44459542</v>
      </c>
      <c r="H169" s="77">
        <f t="shared" si="6"/>
        <v>26261.499151963701</v>
      </c>
      <c r="I169" s="78">
        <f t="shared" si="7"/>
        <v>26.816421095835853</v>
      </c>
      <c r="J169" s="78">
        <f t="shared" si="8"/>
        <v>97930.663671005968</v>
      </c>
    </row>
    <row r="170" spans="1:10" x14ac:dyDescent="0.2">
      <c r="A170" s="126"/>
      <c r="B170" s="2" t="s">
        <v>141</v>
      </c>
      <c r="C170" s="2">
        <v>178</v>
      </c>
      <c r="D170" s="2">
        <v>349.93</v>
      </c>
      <c r="E170" s="2">
        <v>171.26</v>
      </c>
      <c r="F170" s="2">
        <v>7997170</v>
      </c>
      <c r="G170" s="2">
        <v>31617747</v>
      </c>
      <c r="H170" s="77">
        <f t="shared" si="6"/>
        <v>22853.627868430827</v>
      </c>
      <c r="I170" s="78">
        <f t="shared" si="7"/>
        <v>25.293294933380295</v>
      </c>
      <c r="J170" s="78">
        <f t="shared" si="8"/>
        <v>90354.490898179632</v>
      </c>
    </row>
    <row r="171" spans="1:10" x14ac:dyDescent="0.2">
      <c r="A171" s="126"/>
      <c r="B171" s="11" t="s">
        <v>268</v>
      </c>
      <c r="C171" s="11">
        <v>10680</v>
      </c>
      <c r="D171" s="11">
        <v>32015.59</v>
      </c>
      <c r="E171" s="11">
        <v>21912.339999999997</v>
      </c>
      <c r="F171" s="11">
        <v>994505804</v>
      </c>
      <c r="G171" s="11">
        <v>3437929109</v>
      </c>
      <c r="H171" s="82">
        <f t="shared" si="6"/>
        <v>31063.172785508559</v>
      </c>
      <c r="I171" s="83">
        <f t="shared" si="7"/>
        <v>28.927466869416474</v>
      </c>
      <c r="J171" s="83">
        <f t="shared" si="8"/>
        <v>107382.9690160325</v>
      </c>
    </row>
    <row r="172" spans="1:10" x14ac:dyDescent="0.2">
      <c r="A172" s="104" t="s">
        <v>9</v>
      </c>
      <c r="B172" s="12" t="s">
        <v>142</v>
      </c>
      <c r="C172" s="12">
        <v>147</v>
      </c>
      <c r="D172" s="12">
        <v>336.33</v>
      </c>
      <c r="E172" s="12">
        <v>194.83</v>
      </c>
      <c r="F172" s="12">
        <v>8314505</v>
      </c>
      <c r="G172" s="12">
        <v>30290482</v>
      </c>
      <c r="H172" s="77">
        <f t="shared" si="6"/>
        <v>24721.270775726221</v>
      </c>
      <c r="I172" s="78">
        <f t="shared" si="7"/>
        <v>27.449233062715873</v>
      </c>
      <c r="J172" s="78">
        <f t="shared" si="8"/>
        <v>90061.790503374665</v>
      </c>
    </row>
    <row r="173" spans="1:10" x14ac:dyDescent="0.2">
      <c r="A173" s="109"/>
      <c r="B173" s="13" t="s">
        <v>133</v>
      </c>
      <c r="C173" s="13">
        <v>203</v>
      </c>
      <c r="D173" s="13">
        <v>636.62</v>
      </c>
      <c r="E173" s="13">
        <v>425.35</v>
      </c>
      <c r="F173" s="13">
        <v>17799990</v>
      </c>
      <c r="G173" s="13">
        <v>59063930</v>
      </c>
      <c r="H173" s="77">
        <f t="shared" si="6"/>
        <v>27960.148911438533</v>
      </c>
      <c r="I173" s="78">
        <f t="shared" si="7"/>
        <v>30.136819544517273</v>
      </c>
      <c r="J173" s="78">
        <f t="shared" si="8"/>
        <v>92777.371116207476</v>
      </c>
    </row>
    <row r="174" spans="1:10" x14ac:dyDescent="0.2">
      <c r="A174" s="109"/>
      <c r="B174" s="13" t="s">
        <v>112</v>
      </c>
      <c r="C174" s="13">
        <v>154</v>
      </c>
      <c r="D174" s="13">
        <v>320.58999999999997</v>
      </c>
      <c r="E174" s="13">
        <v>177.43</v>
      </c>
      <c r="F174" s="13">
        <v>6883465</v>
      </c>
      <c r="G174" s="13">
        <v>19386014</v>
      </c>
      <c r="H174" s="77">
        <f t="shared" si="6"/>
        <v>21471.240525281515</v>
      </c>
      <c r="I174" s="78">
        <f t="shared" si="7"/>
        <v>35.507376606660863</v>
      </c>
      <c r="J174" s="78">
        <f t="shared" si="8"/>
        <v>60469.802551545596</v>
      </c>
    </row>
    <row r="175" spans="1:10" x14ac:dyDescent="0.2">
      <c r="A175" s="109"/>
      <c r="B175" s="13" t="s">
        <v>101</v>
      </c>
      <c r="C175" s="13">
        <v>136</v>
      </c>
      <c r="D175" s="13">
        <v>258.38</v>
      </c>
      <c r="E175" s="13">
        <v>125.84</v>
      </c>
      <c r="F175" s="13">
        <v>5707384</v>
      </c>
      <c r="G175" s="13">
        <v>32206978</v>
      </c>
      <c r="H175" s="77">
        <f t="shared" si="6"/>
        <v>22089.109064169053</v>
      </c>
      <c r="I175" s="78">
        <f t="shared" si="7"/>
        <v>17.720954757071588</v>
      </c>
      <c r="J175" s="78">
        <f t="shared" si="8"/>
        <v>124649.6555460949</v>
      </c>
    </row>
    <row r="176" spans="1:10" x14ac:dyDescent="0.2">
      <c r="A176" s="109"/>
      <c r="B176" s="13" t="s">
        <v>86</v>
      </c>
      <c r="C176" s="13">
        <v>101</v>
      </c>
      <c r="D176" s="13">
        <v>128.99</v>
      </c>
      <c r="E176" s="13">
        <v>35.04</v>
      </c>
      <c r="F176" s="13">
        <v>3342451</v>
      </c>
      <c r="G176" s="13">
        <v>8398803</v>
      </c>
      <c r="H176" s="77">
        <f t="shared" si="6"/>
        <v>25912.481587719976</v>
      </c>
      <c r="I176" s="78">
        <f t="shared" si="7"/>
        <v>39.796754370831181</v>
      </c>
      <c r="J176" s="78">
        <f t="shared" si="8"/>
        <v>65112.04744553841</v>
      </c>
    </row>
    <row r="177" spans="1:10" x14ac:dyDescent="0.2">
      <c r="A177" s="109"/>
      <c r="B177" s="13" t="s">
        <v>161</v>
      </c>
      <c r="C177" s="13">
        <v>264</v>
      </c>
      <c r="D177" s="13">
        <v>482.26</v>
      </c>
      <c r="E177" s="13">
        <v>219.88</v>
      </c>
      <c r="F177" s="13">
        <v>11204523</v>
      </c>
      <c r="G177" s="13">
        <v>42458275</v>
      </c>
      <c r="H177" s="77">
        <f t="shared" si="6"/>
        <v>23233.365819267616</v>
      </c>
      <c r="I177" s="78">
        <f t="shared" si="7"/>
        <v>26.389491801068228</v>
      </c>
      <c r="J177" s="78">
        <f t="shared" si="8"/>
        <v>88040.216895450591</v>
      </c>
    </row>
    <row r="178" spans="1:10" x14ac:dyDescent="0.2">
      <c r="A178" s="109"/>
      <c r="B178" s="13" t="s">
        <v>41</v>
      </c>
      <c r="C178" s="13">
        <v>94</v>
      </c>
      <c r="D178" s="13">
        <v>139.79</v>
      </c>
      <c r="E178" s="13">
        <v>57.86</v>
      </c>
      <c r="F178" s="13">
        <v>3621668</v>
      </c>
      <c r="G178" s="13">
        <v>23985116</v>
      </c>
      <c r="H178" s="77">
        <f t="shared" si="6"/>
        <v>25907.919021389229</v>
      </c>
      <c r="I178" s="78">
        <f t="shared" si="7"/>
        <v>15.099647631472784</v>
      </c>
      <c r="J178" s="78">
        <f t="shared" si="8"/>
        <v>171579.62658273126</v>
      </c>
    </row>
    <row r="179" spans="1:10" x14ac:dyDescent="0.2">
      <c r="A179" s="109"/>
      <c r="B179" s="13" t="s">
        <v>17</v>
      </c>
      <c r="C179" s="13">
        <v>34</v>
      </c>
      <c r="D179" s="13">
        <v>49.97</v>
      </c>
      <c r="E179" s="13">
        <v>14.08</v>
      </c>
      <c r="F179" s="13">
        <v>1015356</v>
      </c>
      <c r="G179" s="13">
        <v>3498782</v>
      </c>
      <c r="H179" s="77">
        <f t="shared" si="6"/>
        <v>20319.311586952172</v>
      </c>
      <c r="I179" s="78">
        <f t="shared" si="7"/>
        <v>29.020270482699406</v>
      </c>
      <c r="J179" s="78">
        <f t="shared" si="8"/>
        <v>70017.650590354213</v>
      </c>
    </row>
    <row r="180" spans="1:10" x14ac:dyDescent="0.2">
      <c r="A180" s="109"/>
      <c r="B180" s="13" t="s">
        <v>51</v>
      </c>
      <c r="C180" s="13">
        <v>70</v>
      </c>
      <c r="D180" s="13">
        <v>114.47</v>
      </c>
      <c r="E180" s="13">
        <v>44.7</v>
      </c>
      <c r="F180" s="13">
        <v>3192174</v>
      </c>
      <c r="G180" s="13">
        <v>8788085</v>
      </c>
      <c r="H180" s="77">
        <f t="shared" si="6"/>
        <v>27886.555429370143</v>
      </c>
      <c r="I180" s="78">
        <f t="shared" si="7"/>
        <v>36.323886261910303</v>
      </c>
      <c r="J180" s="78">
        <f t="shared" si="8"/>
        <v>76771.948982266098</v>
      </c>
    </row>
    <row r="181" spans="1:10" x14ac:dyDescent="0.2">
      <c r="A181" s="109"/>
      <c r="B181" s="13" t="s">
        <v>104</v>
      </c>
      <c r="C181" s="13">
        <v>223</v>
      </c>
      <c r="D181" s="13">
        <v>483.9</v>
      </c>
      <c r="E181" s="13">
        <v>275.45999999999998</v>
      </c>
      <c r="F181" s="13">
        <v>14245319</v>
      </c>
      <c r="G181" s="13">
        <v>44612367</v>
      </c>
      <c r="H181" s="77">
        <f t="shared" si="6"/>
        <v>29438.55961975615</v>
      </c>
      <c r="I181" s="78">
        <f t="shared" si="7"/>
        <v>31.93132298943026</v>
      </c>
      <c r="J181" s="78">
        <f t="shared" si="8"/>
        <v>92193.360198388094</v>
      </c>
    </row>
    <row r="182" spans="1:10" x14ac:dyDescent="0.2">
      <c r="A182" s="109"/>
      <c r="B182" s="13" t="s">
        <v>169</v>
      </c>
      <c r="C182" s="13">
        <v>272</v>
      </c>
      <c r="D182" s="13">
        <v>546.58000000000004</v>
      </c>
      <c r="E182" s="13">
        <v>277.8</v>
      </c>
      <c r="F182" s="13">
        <v>14885538</v>
      </c>
      <c r="G182" s="13">
        <v>41411481</v>
      </c>
      <c r="H182" s="77">
        <f t="shared" si="6"/>
        <v>27233.960261992754</v>
      </c>
      <c r="I182" s="78">
        <f t="shared" si="7"/>
        <v>35.945437450063665</v>
      </c>
      <c r="J182" s="78">
        <f t="shared" si="8"/>
        <v>75764.720626440772</v>
      </c>
    </row>
    <row r="183" spans="1:10" x14ac:dyDescent="0.2">
      <c r="A183" s="109"/>
      <c r="B183" s="13" t="s">
        <v>44</v>
      </c>
      <c r="C183" s="13">
        <v>33</v>
      </c>
      <c r="D183" s="13">
        <v>50.38</v>
      </c>
      <c r="E183" s="13">
        <v>17.38</v>
      </c>
      <c r="F183" s="13">
        <v>1218974</v>
      </c>
      <c r="G183" s="13">
        <v>3855586</v>
      </c>
      <c r="H183" s="77">
        <f t="shared" si="6"/>
        <v>24195.59348947995</v>
      </c>
      <c r="I183" s="78">
        <f t="shared" si="7"/>
        <v>31.615790699520126</v>
      </c>
      <c r="J183" s="78">
        <f t="shared" si="8"/>
        <v>76530.091306073838</v>
      </c>
    </row>
    <row r="184" spans="1:10" x14ac:dyDescent="0.2">
      <c r="A184" s="109"/>
      <c r="B184" s="13" t="s">
        <v>70</v>
      </c>
      <c r="C184" s="13">
        <v>62</v>
      </c>
      <c r="D184" s="13">
        <v>149.44999999999999</v>
      </c>
      <c r="E184" s="13">
        <v>91.56</v>
      </c>
      <c r="F184" s="13">
        <v>2597858</v>
      </c>
      <c r="G184" s="13">
        <v>7468934</v>
      </c>
      <c r="H184" s="77">
        <f t="shared" si="6"/>
        <v>17382.79023084644</v>
      </c>
      <c r="I184" s="78">
        <f t="shared" si="7"/>
        <v>34.782179090081669</v>
      </c>
      <c r="J184" s="78">
        <f t="shared" si="8"/>
        <v>49976.139176982273</v>
      </c>
    </row>
    <row r="185" spans="1:10" x14ac:dyDescent="0.2">
      <c r="A185" s="109"/>
      <c r="B185" s="13" t="s">
        <v>190</v>
      </c>
      <c r="C185" s="13">
        <v>348</v>
      </c>
      <c r="D185" s="13">
        <v>692.21</v>
      </c>
      <c r="E185" s="13">
        <v>337.55</v>
      </c>
      <c r="F185" s="13">
        <v>17577990</v>
      </c>
      <c r="G185" s="13">
        <v>69466253</v>
      </c>
      <c r="H185" s="77">
        <f t="shared" si="6"/>
        <v>25394.013377443262</v>
      </c>
      <c r="I185" s="78">
        <f t="shared" si="7"/>
        <v>25.304358938145118</v>
      </c>
      <c r="J185" s="78">
        <f t="shared" si="8"/>
        <v>100354.30432961095</v>
      </c>
    </row>
    <row r="186" spans="1:10" x14ac:dyDescent="0.2">
      <c r="A186" s="109"/>
      <c r="B186" s="13" t="s">
        <v>106</v>
      </c>
      <c r="C186" s="13">
        <v>103</v>
      </c>
      <c r="D186" s="13">
        <v>187.35</v>
      </c>
      <c r="E186" s="13">
        <v>86.85</v>
      </c>
      <c r="F186" s="13">
        <v>4195232</v>
      </c>
      <c r="G186" s="13">
        <v>26268458</v>
      </c>
      <c r="H186" s="77">
        <f t="shared" si="6"/>
        <v>22392.48465439018</v>
      </c>
      <c r="I186" s="78">
        <f t="shared" si="7"/>
        <v>15.970606268552192</v>
      </c>
      <c r="J186" s="78">
        <f t="shared" si="8"/>
        <v>140210.61115559115</v>
      </c>
    </row>
    <row r="187" spans="1:10" x14ac:dyDescent="0.2">
      <c r="A187" s="109"/>
      <c r="B187" s="13" t="s">
        <v>230</v>
      </c>
      <c r="C187" s="13">
        <v>633</v>
      </c>
      <c r="D187" s="13">
        <v>2693.27</v>
      </c>
      <c r="E187" s="13">
        <v>2121.8000000000002</v>
      </c>
      <c r="F187" s="13">
        <v>71826668</v>
      </c>
      <c r="G187" s="13">
        <v>172914915</v>
      </c>
      <c r="H187" s="77">
        <f t="shared" si="6"/>
        <v>26668.944443000517</v>
      </c>
      <c r="I187" s="78">
        <f t="shared" si="7"/>
        <v>41.538734816484748</v>
      </c>
      <c r="J187" s="78">
        <f t="shared" si="8"/>
        <v>64202.592016396426</v>
      </c>
    </row>
    <row r="188" spans="1:10" x14ac:dyDescent="0.2">
      <c r="A188" s="109"/>
      <c r="B188" s="13" t="s">
        <v>98</v>
      </c>
      <c r="C188" s="13">
        <v>71</v>
      </c>
      <c r="D188" s="13">
        <v>143.44</v>
      </c>
      <c r="E188" s="13">
        <v>68.77</v>
      </c>
      <c r="F188" s="13">
        <v>2538979</v>
      </c>
      <c r="G188" s="13">
        <v>9564888</v>
      </c>
      <c r="H188" s="77">
        <f t="shared" si="6"/>
        <v>17700.634411600669</v>
      </c>
      <c r="I188" s="78">
        <f t="shared" si="7"/>
        <v>26.544785469521443</v>
      </c>
      <c r="J188" s="78">
        <f t="shared" si="8"/>
        <v>66682.152816508649</v>
      </c>
    </row>
    <row r="189" spans="1:10" x14ac:dyDescent="0.2">
      <c r="A189" s="109"/>
      <c r="B189" s="13" t="s">
        <v>66</v>
      </c>
      <c r="C189" s="13">
        <v>92</v>
      </c>
      <c r="D189" s="13">
        <v>190.12</v>
      </c>
      <c r="E189" s="13">
        <v>97.72</v>
      </c>
      <c r="F189" s="13">
        <v>5402514</v>
      </c>
      <c r="G189" s="13">
        <v>13454954</v>
      </c>
      <c r="H189" s="77">
        <f t="shared" si="6"/>
        <v>28416.33705028403</v>
      </c>
      <c r="I189" s="78">
        <f t="shared" si="7"/>
        <v>40.15260104196566</v>
      </c>
      <c r="J189" s="78">
        <f t="shared" si="8"/>
        <v>70770.849989480324</v>
      </c>
    </row>
    <row r="190" spans="1:10" x14ac:dyDescent="0.2">
      <c r="A190" s="109"/>
      <c r="B190" s="13" t="s">
        <v>118</v>
      </c>
      <c r="C190" s="13">
        <v>151</v>
      </c>
      <c r="D190" s="13">
        <v>260.45</v>
      </c>
      <c r="E190" s="13">
        <v>121.06</v>
      </c>
      <c r="F190" s="13">
        <v>6365401</v>
      </c>
      <c r="G190" s="13">
        <v>18625539</v>
      </c>
      <c r="H190" s="77">
        <f t="shared" si="6"/>
        <v>24440.011518525629</v>
      </c>
      <c r="I190" s="78">
        <f t="shared" si="7"/>
        <v>34.175660634572772</v>
      </c>
      <c r="J190" s="78">
        <f t="shared" si="8"/>
        <v>71512.916106738339</v>
      </c>
    </row>
    <row r="191" spans="1:10" x14ac:dyDescent="0.2">
      <c r="A191" s="109"/>
      <c r="B191" s="13" t="s">
        <v>18</v>
      </c>
      <c r="C191" s="13">
        <v>70</v>
      </c>
      <c r="D191" s="13">
        <v>191.99</v>
      </c>
      <c r="E191" s="13">
        <v>117.64</v>
      </c>
      <c r="F191" s="13">
        <v>4556729</v>
      </c>
      <c r="G191" s="13">
        <v>22799729</v>
      </c>
      <c r="H191" s="77">
        <f t="shared" si="6"/>
        <v>23734.199697900931</v>
      </c>
      <c r="I191" s="78">
        <f t="shared" si="7"/>
        <v>19.985891060371813</v>
      </c>
      <c r="J191" s="78">
        <f t="shared" si="8"/>
        <v>118754.77368612948</v>
      </c>
    </row>
    <row r="192" spans="1:10" x14ac:dyDescent="0.2">
      <c r="A192" s="109"/>
      <c r="B192" s="13" t="s">
        <v>182</v>
      </c>
      <c r="C192" s="13">
        <v>394</v>
      </c>
      <c r="D192" s="13">
        <v>1157.81</v>
      </c>
      <c r="E192" s="13">
        <v>779.54</v>
      </c>
      <c r="F192" s="13">
        <v>37552789</v>
      </c>
      <c r="G192" s="13">
        <v>166242695</v>
      </c>
      <c r="H192" s="77">
        <f t="shared" si="6"/>
        <v>32434.327739439115</v>
      </c>
      <c r="I192" s="78">
        <f t="shared" si="7"/>
        <v>22.589136322651651</v>
      </c>
      <c r="J192" s="78">
        <f t="shared" si="8"/>
        <v>143583.74431037909</v>
      </c>
    </row>
    <row r="193" spans="1:10" x14ac:dyDescent="0.2">
      <c r="A193" s="109"/>
      <c r="B193" s="13" t="s">
        <v>126</v>
      </c>
      <c r="C193" s="13">
        <v>150</v>
      </c>
      <c r="D193" s="13">
        <v>339.63</v>
      </c>
      <c r="E193" s="13">
        <v>185.72</v>
      </c>
      <c r="F193" s="13">
        <v>8312632</v>
      </c>
      <c r="G193" s="13">
        <v>40889321</v>
      </c>
      <c r="H193" s="77">
        <f t="shared" si="6"/>
        <v>24475.552807466949</v>
      </c>
      <c r="I193" s="78">
        <f t="shared" si="7"/>
        <v>20.329591679940101</v>
      </c>
      <c r="J193" s="78">
        <f t="shared" si="8"/>
        <v>120393.72552483586</v>
      </c>
    </row>
    <row r="194" spans="1:10" x14ac:dyDescent="0.2">
      <c r="A194" s="109"/>
      <c r="B194" s="13" t="s">
        <v>224</v>
      </c>
      <c r="C194" s="13">
        <v>556</v>
      </c>
      <c r="D194" s="13">
        <v>1198.1400000000001</v>
      </c>
      <c r="E194" s="13">
        <v>651.49</v>
      </c>
      <c r="F194" s="13">
        <v>32217669</v>
      </c>
      <c r="G194" s="13">
        <v>132037897</v>
      </c>
      <c r="H194" s="77">
        <f t="shared" si="6"/>
        <v>26889.736591717159</v>
      </c>
      <c r="I194" s="78">
        <f t="shared" si="7"/>
        <v>24.400319705182824</v>
      </c>
      <c r="J194" s="78">
        <f t="shared" si="8"/>
        <v>110202.39454487788</v>
      </c>
    </row>
    <row r="195" spans="1:10" x14ac:dyDescent="0.2">
      <c r="A195" s="109"/>
      <c r="B195" s="13" t="s">
        <v>153</v>
      </c>
      <c r="C195" s="13">
        <v>151</v>
      </c>
      <c r="D195" s="13">
        <v>348.03</v>
      </c>
      <c r="E195" s="13">
        <v>192.33</v>
      </c>
      <c r="F195" s="13">
        <v>9343974</v>
      </c>
      <c r="G195" s="13">
        <v>33711575</v>
      </c>
      <c r="H195" s="77">
        <f t="shared" si="6"/>
        <v>26848.185501249893</v>
      </c>
      <c r="I195" s="78">
        <f t="shared" si="7"/>
        <v>27.7174056685278</v>
      </c>
      <c r="J195" s="78">
        <f t="shared" si="8"/>
        <v>96863.991609918696</v>
      </c>
    </row>
    <row r="196" spans="1:10" x14ac:dyDescent="0.2">
      <c r="A196" s="109"/>
      <c r="B196" s="13" t="s">
        <v>134</v>
      </c>
      <c r="C196" s="13">
        <v>153</v>
      </c>
      <c r="D196" s="13">
        <v>251.22</v>
      </c>
      <c r="E196" s="13">
        <v>91.58</v>
      </c>
      <c r="F196" s="13">
        <v>4697923</v>
      </c>
      <c r="G196" s="13">
        <v>15971748</v>
      </c>
      <c r="H196" s="77">
        <f t="shared" si="6"/>
        <v>18700.433882652655</v>
      </c>
      <c r="I196" s="78">
        <f t="shared" si="7"/>
        <v>29.413956443590273</v>
      </c>
      <c r="J196" s="78">
        <f t="shared" si="8"/>
        <v>63576.737520898016</v>
      </c>
    </row>
    <row r="197" spans="1:10" x14ac:dyDescent="0.2">
      <c r="A197" s="109"/>
      <c r="B197" s="13" t="s">
        <v>75</v>
      </c>
      <c r="C197" s="13">
        <v>96</v>
      </c>
      <c r="D197" s="13">
        <v>206.3</v>
      </c>
      <c r="E197" s="13">
        <v>108.83</v>
      </c>
      <c r="F197" s="13">
        <v>4205022</v>
      </c>
      <c r="G197" s="13">
        <v>12271019</v>
      </c>
      <c r="H197" s="77">
        <f t="shared" si="6"/>
        <v>20383.044110518662</v>
      </c>
      <c r="I197" s="78">
        <f t="shared" si="7"/>
        <v>34.267912061744831</v>
      </c>
      <c r="J197" s="78">
        <f t="shared" si="8"/>
        <v>59481.42995637421</v>
      </c>
    </row>
    <row r="198" spans="1:10" x14ac:dyDescent="0.2">
      <c r="A198" s="109"/>
      <c r="B198" s="13" t="s">
        <v>143</v>
      </c>
      <c r="C198" s="13">
        <v>257</v>
      </c>
      <c r="D198" s="13">
        <v>472.31</v>
      </c>
      <c r="E198" s="13">
        <v>213.02</v>
      </c>
      <c r="F198" s="13">
        <v>9675535</v>
      </c>
      <c r="G198" s="13">
        <v>48063352</v>
      </c>
      <c r="H198" s="77">
        <f t="shared" si="6"/>
        <v>20485.560331138448</v>
      </c>
      <c r="I198" s="78">
        <f t="shared" si="7"/>
        <v>20.130795288684816</v>
      </c>
      <c r="J198" s="78">
        <f t="shared" si="8"/>
        <v>101762.30018420106</v>
      </c>
    </row>
    <row r="199" spans="1:10" x14ac:dyDescent="0.2">
      <c r="A199" s="109"/>
      <c r="B199" s="13" t="s">
        <v>37</v>
      </c>
      <c r="C199" s="13">
        <v>71</v>
      </c>
      <c r="D199" s="13">
        <v>109.59</v>
      </c>
      <c r="E199" s="13">
        <v>34.159999999999997</v>
      </c>
      <c r="F199" s="13">
        <v>2582775</v>
      </c>
      <c r="G199" s="13">
        <v>19193720</v>
      </c>
      <c r="H199" s="77">
        <f t="shared" ref="H199:H262" si="9">F199/D199</f>
        <v>23567.615658362989</v>
      </c>
      <c r="I199" s="78">
        <f t="shared" ref="I199:I262" si="10">(F199/G199)*100</f>
        <v>13.456354474275962</v>
      </c>
      <c r="J199" s="78">
        <f t="shared" ref="J199:J262" si="11">G199/D199</f>
        <v>175141.162514828</v>
      </c>
    </row>
    <row r="200" spans="1:10" x14ac:dyDescent="0.2">
      <c r="A200" s="109"/>
      <c r="B200" s="13" t="s">
        <v>90</v>
      </c>
      <c r="C200" s="13">
        <v>138</v>
      </c>
      <c r="D200" s="13">
        <v>439.37</v>
      </c>
      <c r="E200" s="13">
        <v>317.14999999999998</v>
      </c>
      <c r="F200" s="13">
        <v>12303569</v>
      </c>
      <c r="G200" s="13">
        <v>26162029</v>
      </c>
      <c r="H200" s="77">
        <f t="shared" si="9"/>
        <v>28002.751667159795</v>
      </c>
      <c r="I200" s="78">
        <f t="shared" si="10"/>
        <v>47.02834401720142</v>
      </c>
      <c r="J200" s="78">
        <f t="shared" si="11"/>
        <v>59544.413592188816</v>
      </c>
    </row>
    <row r="201" spans="1:10" x14ac:dyDescent="0.2">
      <c r="A201" s="109"/>
      <c r="B201" s="13" t="s">
        <v>234</v>
      </c>
      <c r="C201" s="13">
        <v>901</v>
      </c>
      <c r="D201" s="13">
        <v>2153.4299999999998</v>
      </c>
      <c r="E201" s="13">
        <v>1265.8900000000001</v>
      </c>
      <c r="F201" s="13">
        <v>64579407</v>
      </c>
      <c r="G201" s="13">
        <v>243382368</v>
      </c>
      <c r="H201" s="77">
        <f t="shared" si="9"/>
        <v>29989.090427829095</v>
      </c>
      <c r="I201" s="78">
        <f t="shared" si="10"/>
        <v>26.534135373356214</v>
      </c>
      <c r="J201" s="78">
        <f t="shared" si="11"/>
        <v>113020.79380337417</v>
      </c>
    </row>
    <row r="202" spans="1:10" x14ac:dyDescent="0.2">
      <c r="A202" s="109"/>
      <c r="B202" s="13" t="s">
        <v>210</v>
      </c>
      <c r="C202" s="13">
        <v>399</v>
      </c>
      <c r="D202" s="13">
        <v>897.49</v>
      </c>
      <c r="E202" s="13">
        <v>513.14</v>
      </c>
      <c r="F202" s="13">
        <v>21199745</v>
      </c>
      <c r="G202" s="13">
        <v>92969527</v>
      </c>
      <c r="H202" s="77">
        <f t="shared" si="9"/>
        <v>23621.148982161361</v>
      </c>
      <c r="I202" s="78">
        <f t="shared" si="10"/>
        <v>22.802896480262831</v>
      </c>
      <c r="J202" s="78">
        <f t="shared" si="11"/>
        <v>103588.37090106854</v>
      </c>
    </row>
    <row r="203" spans="1:10" x14ac:dyDescent="0.2">
      <c r="A203" s="109"/>
      <c r="B203" s="13" t="s">
        <v>174</v>
      </c>
      <c r="C203" s="13">
        <v>607</v>
      </c>
      <c r="D203" s="13">
        <v>1614.39</v>
      </c>
      <c r="E203" s="13">
        <v>1061.24</v>
      </c>
      <c r="F203" s="13">
        <v>49416842</v>
      </c>
      <c r="G203" s="13">
        <v>154785823</v>
      </c>
      <c r="H203" s="77">
        <f t="shared" si="9"/>
        <v>30610.225534102661</v>
      </c>
      <c r="I203" s="78">
        <f t="shared" si="10"/>
        <v>31.925948411955012</v>
      </c>
      <c r="J203" s="78">
        <f t="shared" si="11"/>
        <v>95878.829155284649</v>
      </c>
    </row>
    <row r="204" spans="1:10" x14ac:dyDescent="0.2">
      <c r="A204" s="109"/>
      <c r="B204" s="13" t="s">
        <v>10</v>
      </c>
      <c r="C204" s="13">
        <v>31</v>
      </c>
      <c r="D204" s="13">
        <v>57.08</v>
      </c>
      <c r="E204" s="13">
        <v>25.08</v>
      </c>
      <c r="F204" s="13">
        <v>1229772</v>
      </c>
      <c r="G204" s="13">
        <v>3435029</v>
      </c>
      <c r="H204" s="77">
        <f t="shared" si="9"/>
        <v>21544.709180098107</v>
      </c>
      <c r="I204" s="78">
        <f t="shared" si="10"/>
        <v>35.800920458022333</v>
      </c>
      <c r="J204" s="78">
        <f t="shared" si="11"/>
        <v>60179.204625087601</v>
      </c>
    </row>
    <row r="205" spans="1:10" x14ac:dyDescent="0.2">
      <c r="A205" s="109"/>
      <c r="B205" s="13" t="s">
        <v>34</v>
      </c>
      <c r="C205" s="13">
        <v>42</v>
      </c>
      <c r="D205" s="13">
        <v>68.97</v>
      </c>
      <c r="E205" s="13">
        <v>24.97</v>
      </c>
      <c r="F205" s="13">
        <v>1383302</v>
      </c>
      <c r="G205" s="13">
        <v>5466566</v>
      </c>
      <c r="H205" s="77">
        <f t="shared" si="9"/>
        <v>20056.575322604032</v>
      </c>
      <c r="I205" s="78">
        <f t="shared" si="10"/>
        <v>25.304770856146252</v>
      </c>
      <c r="J205" s="78">
        <f t="shared" si="11"/>
        <v>79260.055096418728</v>
      </c>
    </row>
    <row r="206" spans="1:10" x14ac:dyDescent="0.2">
      <c r="A206" s="109"/>
      <c r="B206" s="13" t="s">
        <v>137</v>
      </c>
      <c r="C206" s="13">
        <v>135</v>
      </c>
      <c r="D206" s="13">
        <v>228.75</v>
      </c>
      <c r="E206" s="13">
        <v>92.4</v>
      </c>
      <c r="F206" s="13">
        <v>5582926</v>
      </c>
      <c r="G206" s="13">
        <v>18883029</v>
      </c>
      <c r="H206" s="77">
        <f t="shared" si="9"/>
        <v>24406.233879781419</v>
      </c>
      <c r="I206" s="78">
        <f t="shared" si="10"/>
        <v>29.565839251742926</v>
      </c>
      <c r="J206" s="78">
        <f t="shared" si="11"/>
        <v>82548.7606557377</v>
      </c>
    </row>
    <row r="207" spans="1:10" x14ac:dyDescent="0.2">
      <c r="A207" s="109"/>
      <c r="B207" s="13" t="s">
        <v>9</v>
      </c>
      <c r="C207" s="13">
        <v>5298</v>
      </c>
      <c r="D207" s="13">
        <v>16256.89</v>
      </c>
      <c r="E207" s="13">
        <v>11450.66</v>
      </c>
      <c r="F207" s="13">
        <v>581910139</v>
      </c>
      <c r="G207" s="13">
        <v>1526530680</v>
      </c>
      <c r="H207" s="77">
        <f t="shared" si="9"/>
        <v>35794.677764320237</v>
      </c>
      <c r="I207" s="78">
        <f t="shared" si="10"/>
        <v>38.119780140940243</v>
      </c>
      <c r="J207" s="78">
        <f t="shared" si="11"/>
        <v>93900.535711319942</v>
      </c>
    </row>
    <row r="208" spans="1:10" x14ac:dyDescent="0.2">
      <c r="A208" s="109"/>
      <c r="B208" s="13" t="s">
        <v>183</v>
      </c>
      <c r="C208" s="13">
        <v>213</v>
      </c>
      <c r="D208" s="13">
        <v>455.06</v>
      </c>
      <c r="E208" s="13">
        <v>237.15</v>
      </c>
      <c r="F208" s="13">
        <v>11376935</v>
      </c>
      <c r="G208" s="13">
        <v>43642777</v>
      </c>
      <c r="H208" s="77">
        <f t="shared" si="9"/>
        <v>25000.955917900937</v>
      </c>
      <c r="I208" s="78">
        <f t="shared" si="10"/>
        <v>26.068311372578329</v>
      </c>
      <c r="J208" s="78">
        <f t="shared" si="11"/>
        <v>95905.544323825423</v>
      </c>
    </row>
    <row r="209" spans="1:10" x14ac:dyDescent="0.2">
      <c r="A209" s="109"/>
      <c r="B209" s="13" t="s">
        <v>188</v>
      </c>
      <c r="C209" s="13">
        <v>398</v>
      </c>
      <c r="D209" s="13">
        <v>805.88</v>
      </c>
      <c r="E209" s="13">
        <v>418.73</v>
      </c>
      <c r="F209" s="13">
        <v>19270688</v>
      </c>
      <c r="G209" s="13">
        <v>74398576</v>
      </c>
      <c r="H209" s="77">
        <f t="shared" si="9"/>
        <v>23912.602372561672</v>
      </c>
      <c r="I209" s="78">
        <f t="shared" si="10"/>
        <v>25.901958123499568</v>
      </c>
      <c r="J209" s="78">
        <f t="shared" si="11"/>
        <v>92319.6704223954</v>
      </c>
    </row>
    <row r="210" spans="1:10" x14ac:dyDescent="0.2">
      <c r="A210" s="109"/>
      <c r="B210" s="13" t="s">
        <v>158</v>
      </c>
      <c r="C210" s="13">
        <v>262</v>
      </c>
      <c r="D210" s="13">
        <v>531.1</v>
      </c>
      <c r="E210" s="13">
        <v>277.56</v>
      </c>
      <c r="F210" s="13">
        <v>10118679</v>
      </c>
      <c r="G210" s="13">
        <v>42329828</v>
      </c>
      <c r="H210" s="77">
        <f t="shared" si="9"/>
        <v>19052.304650724909</v>
      </c>
      <c r="I210" s="78">
        <f t="shared" si="10"/>
        <v>23.904370695765643</v>
      </c>
      <c r="J210" s="78">
        <f t="shared" si="11"/>
        <v>79702.180380342688</v>
      </c>
    </row>
    <row r="211" spans="1:10" x14ac:dyDescent="0.2">
      <c r="A211" s="109"/>
      <c r="B211" s="13" t="s">
        <v>218</v>
      </c>
      <c r="C211" s="13">
        <v>717</v>
      </c>
      <c r="D211" s="13">
        <v>1516.4</v>
      </c>
      <c r="E211" s="13">
        <v>844.68</v>
      </c>
      <c r="F211" s="13">
        <v>48679400</v>
      </c>
      <c r="G211" s="13">
        <v>164898662</v>
      </c>
      <c r="H211" s="77">
        <f t="shared" si="9"/>
        <v>32101.951991558952</v>
      </c>
      <c r="I211" s="78">
        <f t="shared" si="10"/>
        <v>29.520797445888313</v>
      </c>
      <c r="J211" s="78">
        <f t="shared" si="11"/>
        <v>108743.5122658929</v>
      </c>
    </row>
    <row r="212" spans="1:10" x14ac:dyDescent="0.2">
      <c r="A212" s="109"/>
      <c r="B212" s="13" t="s">
        <v>155</v>
      </c>
      <c r="C212" s="13">
        <v>302</v>
      </c>
      <c r="D212" s="13">
        <v>651.01</v>
      </c>
      <c r="E212" s="13">
        <v>353.28</v>
      </c>
      <c r="F212" s="13">
        <v>14629403</v>
      </c>
      <c r="G212" s="13">
        <v>51498818</v>
      </c>
      <c r="H212" s="77">
        <f t="shared" si="9"/>
        <v>22471.856039077742</v>
      </c>
      <c r="I212" s="78">
        <f t="shared" si="10"/>
        <v>28.407259754971463</v>
      </c>
      <c r="J212" s="78">
        <f t="shared" si="11"/>
        <v>79106.032165404526</v>
      </c>
    </row>
    <row r="213" spans="1:10" x14ac:dyDescent="0.2">
      <c r="A213" s="109"/>
      <c r="B213" s="13" t="s">
        <v>71</v>
      </c>
      <c r="C213" s="13">
        <v>28</v>
      </c>
      <c r="D213" s="13">
        <v>46.78</v>
      </c>
      <c r="E213" s="13">
        <v>19.55</v>
      </c>
      <c r="F213" s="13">
        <v>807603</v>
      </c>
      <c r="G213" s="13">
        <v>2871948</v>
      </c>
      <c r="H213" s="77">
        <f t="shared" si="9"/>
        <v>17263.852073535698</v>
      </c>
      <c r="I213" s="78">
        <f t="shared" si="10"/>
        <v>28.120390759164167</v>
      </c>
      <c r="J213" s="78">
        <f t="shared" si="11"/>
        <v>61392.646430098328</v>
      </c>
    </row>
    <row r="214" spans="1:10" x14ac:dyDescent="0.2">
      <c r="A214" s="109"/>
      <c r="B214" s="13" t="s">
        <v>201</v>
      </c>
      <c r="C214" s="13">
        <v>303</v>
      </c>
      <c r="D214" s="13">
        <v>582.48</v>
      </c>
      <c r="E214" s="13">
        <v>310.36</v>
      </c>
      <c r="F214" s="13">
        <v>13961096</v>
      </c>
      <c r="G214" s="13">
        <v>57679635</v>
      </c>
      <c r="H214" s="77">
        <f t="shared" si="9"/>
        <v>23968.369729432769</v>
      </c>
      <c r="I214" s="78">
        <f t="shared" si="10"/>
        <v>24.204549838084098</v>
      </c>
      <c r="J214" s="78">
        <f t="shared" si="11"/>
        <v>99024.232591676962</v>
      </c>
    </row>
    <row r="215" spans="1:10" x14ac:dyDescent="0.2">
      <c r="A215" s="109"/>
      <c r="B215" s="13" t="s">
        <v>166</v>
      </c>
      <c r="C215" s="13">
        <v>327</v>
      </c>
      <c r="D215" s="13">
        <v>630.62</v>
      </c>
      <c r="E215" s="13">
        <v>322.26</v>
      </c>
      <c r="F215" s="13">
        <v>14652717</v>
      </c>
      <c r="G215" s="13">
        <v>51597181</v>
      </c>
      <c r="H215" s="77">
        <f t="shared" si="9"/>
        <v>23235.414354127683</v>
      </c>
      <c r="I215" s="78">
        <f t="shared" si="10"/>
        <v>28.398289821298572</v>
      </c>
      <c r="J215" s="78">
        <f t="shared" si="11"/>
        <v>81819.76626177413</v>
      </c>
    </row>
    <row r="216" spans="1:10" x14ac:dyDescent="0.2">
      <c r="A216" s="109"/>
      <c r="B216" s="13" t="s">
        <v>163</v>
      </c>
      <c r="C216" s="13">
        <v>209</v>
      </c>
      <c r="D216" s="13">
        <v>420.22</v>
      </c>
      <c r="E216" s="13">
        <v>216.25</v>
      </c>
      <c r="F216" s="13">
        <v>8590804</v>
      </c>
      <c r="G216" s="13">
        <v>35915903</v>
      </c>
      <c r="H216" s="77">
        <f t="shared" si="9"/>
        <v>20443.586692684781</v>
      </c>
      <c r="I216" s="78">
        <f t="shared" si="10"/>
        <v>23.919220407739715</v>
      </c>
      <c r="J216" s="78">
        <f t="shared" si="11"/>
        <v>85469.285136357139</v>
      </c>
    </row>
    <row r="217" spans="1:10" x14ac:dyDescent="0.2">
      <c r="A217" s="109"/>
      <c r="B217" s="13" t="s">
        <v>49</v>
      </c>
      <c r="C217" s="13">
        <v>79</v>
      </c>
      <c r="D217" s="13">
        <v>211.1</v>
      </c>
      <c r="E217" s="13">
        <v>145.28</v>
      </c>
      <c r="F217" s="13">
        <v>6404322</v>
      </c>
      <c r="G217" s="13">
        <v>31593151</v>
      </c>
      <c r="H217" s="77">
        <f t="shared" si="9"/>
        <v>30337.85883467551</v>
      </c>
      <c r="I217" s="78">
        <f t="shared" si="10"/>
        <v>20.271235369969904</v>
      </c>
      <c r="J217" s="78">
        <f t="shared" si="11"/>
        <v>149659.64471814307</v>
      </c>
    </row>
    <row r="218" spans="1:10" x14ac:dyDescent="0.2">
      <c r="A218" s="109"/>
      <c r="B218" s="13" t="s">
        <v>76</v>
      </c>
      <c r="C218" s="13">
        <v>87</v>
      </c>
      <c r="D218" s="13">
        <v>201.14</v>
      </c>
      <c r="E218" s="13">
        <v>125.37</v>
      </c>
      <c r="F218" s="13">
        <v>4139711</v>
      </c>
      <c r="G218" s="13">
        <v>15443954</v>
      </c>
      <c r="H218" s="77">
        <f t="shared" si="9"/>
        <v>20581.241921050016</v>
      </c>
      <c r="I218" s="78">
        <f t="shared" si="10"/>
        <v>26.804735367639658</v>
      </c>
      <c r="J218" s="78">
        <f t="shared" si="11"/>
        <v>76782.111961817645</v>
      </c>
    </row>
    <row r="219" spans="1:10" x14ac:dyDescent="0.2">
      <c r="A219" s="109"/>
      <c r="B219" s="13" t="s">
        <v>115</v>
      </c>
      <c r="C219" s="13">
        <v>97</v>
      </c>
      <c r="D219" s="13">
        <v>272.99</v>
      </c>
      <c r="E219" s="13">
        <v>182.02</v>
      </c>
      <c r="F219" s="13">
        <v>5882758</v>
      </c>
      <c r="G219" s="13">
        <v>15401697</v>
      </c>
      <c r="H219" s="77">
        <f t="shared" si="9"/>
        <v>21549.353456170556</v>
      </c>
      <c r="I219" s="78">
        <f t="shared" si="10"/>
        <v>38.195518325026136</v>
      </c>
      <c r="J219" s="78">
        <f t="shared" si="11"/>
        <v>56418.539140627858</v>
      </c>
    </row>
    <row r="220" spans="1:10" x14ac:dyDescent="0.2">
      <c r="A220" s="109"/>
      <c r="B220" s="13" t="s">
        <v>184</v>
      </c>
      <c r="C220" s="13">
        <v>329</v>
      </c>
      <c r="D220" s="13">
        <v>831.02</v>
      </c>
      <c r="E220" s="13">
        <v>514.09</v>
      </c>
      <c r="F220" s="13">
        <v>17257940</v>
      </c>
      <c r="G220" s="13">
        <v>62121381</v>
      </c>
      <c r="H220" s="77">
        <f t="shared" si="9"/>
        <v>20767.177685254268</v>
      </c>
      <c r="I220" s="78">
        <f t="shared" si="10"/>
        <v>27.780998622680329</v>
      </c>
      <c r="J220" s="78">
        <f t="shared" si="11"/>
        <v>74753.172005487228</v>
      </c>
    </row>
    <row r="221" spans="1:10" x14ac:dyDescent="0.2">
      <c r="A221" s="109"/>
      <c r="B221" s="13" t="s">
        <v>50</v>
      </c>
      <c r="C221" s="13">
        <v>59</v>
      </c>
      <c r="D221" s="13">
        <v>98.09</v>
      </c>
      <c r="E221" s="13">
        <v>41.63</v>
      </c>
      <c r="F221" s="13">
        <v>2123262</v>
      </c>
      <c r="G221" s="13">
        <v>7671876</v>
      </c>
      <c r="H221" s="77">
        <f t="shared" si="9"/>
        <v>21646.059741054134</v>
      </c>
      <c r="I221" s="78">
        <f t="shared" si="10"/>
        <v>27.675916555481344</v>
      </c>
      <c r="J221" s="78">
        <f t="shared" si="11"/>
        <v>78212.621062289734</v>
      </c>
    </row>
    <row r="222" spans="1:10" x14ac:dyDescent="0.2">
      <c r="A222" s="109"/>
      <c r="B222" s="13" t="s">
        <v>83</v>
      </c>
      <c r="C222" s="13">
        <v>102</v>
      </c>
      <c r="D222" s="13">
        <v>158.74</v>
      </c>
      <c r="E222" s="13">
        <v>58.3</v>
      </c>
      <c r="F222" s="13">
        <v>3347756</v>
      </c>
      <c r="G222" s="13">
        <v>11382193</v>
      </c>
      <c r="H222" s="77">
        <f t="shared" si="9"/>
        <v>21089.555247574648</v>
      </c>
      <c r="I222" s="78">
        <f t="shared" si="10"/>
        <v>29.412223110256519</v>
      </c>
      <c r="J222" s="78">
        <f t="shared" si="11"/>
        <v>71703.370291041952</v>
      </c>
    </row>
    <row r="223" spans="1:10" x14ac:dyDescent="0.2">
      <c r="A223" s="109"/>
      <c r="B223" s="13" t="s">
        <v>102</v>
      </c>
      <c r="C223" s="13">
        <v>125</v>
      </c>
      <c r="D223" s="13">
        <v>254.88</v>
      </c>
      <c r="E223" s="13">
        <v>122.85</v>
      </c>
      <c r="F223" s="13">
        <v>6263630</v>
      </c>
      <c r="G223" s="13">
        <v>24388542</v>
      </c>
      <c r="H223" s="77">
        <f t="shared" si="9"/>
        <v>24574.819522912745</v>
      </c>
      <c r="I223" s="78">
        <f t="shared" si="10"/>
        <v>25.68267508570213</v>
      </c>
      <c r="J223" s="78">
        <f t="shared" si="11"/>
        <v>95686.37005649718</v>
      </c>
    </row>
    <row r="224" spans="1:10" x14ac:dyDescent="0.2">
      <c r="A224" s="109"/>
      <c r="B224" s="13" t="s">
        <v>236</v>
      </c>
      <c r="C224" s="13">
        <v>939</v>
      </c>
      <c r="D224" s="13">
        <v>2134.2600000000002</v>
      </c>
      <c r="E224" s="13">
        <v>1213.4000000000001</v>
      </c>
      <c r="F224" s="13">
        <v>74960926</v>
      </c>
      <c r="G224" s="13">
        <v>274877682</v>
      </c>
      <c r="H224" s="77">
        <f t="shared" si="9"/>
        <v>35122.677649396042</v>
      </c>
      <c r="I224" s="78">
        <f t="shared" si="10"/>
        <v>27.270648331500407</v>
      </c>
      <c r="J224" s="78">
        <f t="shared" si="11"/>
        <v>128792.96899159426</v>
      </c>
    </row>
    <row r="225" spans="1:10" x14ac:dyDescent="0.2">
      <c r="A225" s="109"/>
      <c r="B225" s="13" t="s">
        <v>55</v>
      </c>
      <c r="C225" s="13">
        <v>110</v>
      </c>
      <c r="D225" s="13">
        <v>169.38</v>
      </c>
      <c r="E225" s="13">
        <v>67.45</v>
      </c>
      <c r="F225" s="13">
        <v>3426315</v>
      </c>
      <c r="G225" s="13">
        <v>10837132</v>
      </c>
      <c r="H225" s="77">
        <f t="shared" si="9"/>
        <v>20228.568898335106</v>
      </c>
      <c r="I225" s="78">
        <f t="shared" si="10"/>
        <v>31.616436894927553</v>
      </c>
      <c r="J225" s="78">
        <f t="shared" si="11"/>
        <v>63981.178415397335</v>
      </c>
    </row>
    <row r="226" spans="1:10" x14ac:dyDescent="0.2">
      <c r="A226" s="109"/>
      <c r="B226" s="13" t="s">
        <v>38</v>
      </c>
      <c r="C226" s="13">
        <v>53</v>
      </c>
      <c r="D226" s="13">
        <v>91.33</v>
      </c>
      <c r="E226" s="13">
        <v>38.01</v>
      </c>
      <c r="F226" s="13">
        <v>1976935</v>
      </c>
      <c r="G226" s="13">
        <v>5878853</v>
      </c>
      <c r="H226" s="77">
        <f t="shared" si="9"/>
        <v>21646.063724953467</v>
      </c>
      <c r="I226" s="78">
        <f t="shared" si="10"/>
        <v>33.627903266164331</v>
      </c>
      <c r="J226" s="78">
        <f t="shared" si="11"/>
        <v>64369.352896091099</v>
      </c>
    </row>
    <row r="227" spans="1:10" x14ac:dyDescent="0.2">
      <c r="A227" s="109"/>
      <c r="B227" s="13" t="s">
        <v>116</v>
      </c>
      <c r="C227" s="13">
        <v>239</v>
      </c>
      <c r="D227" s="13">
        <v>547.1</v>
      </c>
      <c r="E227" s="13">
        <v>313.43</v>
      </c>
      <c r="F227" s="13">
        <v>17881725</v>
      </c>
      <c r="G227" s="13">
        <v>50027264</v>
      </c>
      <c r="H227" s="77">
        <f t="shared" si="9"/>
        <v>32684.564065070368</v>
      </c>
      <c r="I227" s="78">
        <f t="shared" si="10"/>
        <v>35.743959533745439</v>
      </c>
      <c r="J227" s="78">
        <f t="shared" si="11"/>
        <v>91440.804240541038</v>
      </c>
    </row>
    <row r="228" spans="1:10" x14ac:dyDescent="0.2">
      <c r="A228" s="109"/>
      <c r="B228" s="13" t="s">
        <v>42</v>
      </c>
      <c r="C228" s="13">
        <v>42</v>
      </c>
      <c r="D228" s="13">
        <v>76.05</v>
      </c>
      <c r="E228" s="13">
        <v>32.049999999999997</v>
      </c>
      <c r="F228" s="13">
        <v>2324234</v>
      </c>
      <c r="G228" s="13">
        <v>7052614</v>
      </c>
      <c r="H228" s="77">
        <f t="shared" si="9"/>
        <v>30561.919789612097</v>
      </c>
      <c r="I228" s="78">
        <f t="shared" si="10"/>
        <v>32.955638859577455</v>
      </c>
      <c r="J228" s="78">
        <f t="shared" si="11"/>
        <v>92736.541748849442</v>
      </c>
    </row>
    <row r="229" spans="1:10" x14ac:dyDescent="0.2">
      <c r="A229" s="109"/>
      <c r="B229" s="13" t="s">
        <v>87</v>
      </c>
      <c r="C229" s="13">
        <v>222</v>
      </c>
      <c r="D229" s="13">
        <v>658.45</v>
      </c>
      <c r="E229" s="13">
        <v>447.83</v>
      </c>
      <c r="F229" s="13">
        <v>19388676</v>
      </c>
      <c r="G229" s="13">
        <v>54674761</v>
      </c>
      <c r="H229" s="77">
        <f t="shared" si="9"/>
        <v>29445.935150732781</v>
      </c>
      <c r="I229" s="78">
        <f t="shared" si="10"/>
        <v>35.46183951311648</v>
      </c>
      <c r="J229" s="78">
        <f t="shared" si="11"/>
        <v>83035.554711823221</v>
      </c>
    </row>
    <row r="230" spans="1:10" x14ac:dyDescent="0.2">
      <c r="A230" s="109"/>
      <c r="B230" s="13" t="s">
        <v>25</v>
      </c>
      <c r="C230" s="13">
        <v>29</v>
      </c>
      <c r="D230" s="13">
        <v>38.79</v>
      </c>
      <c r="E230" s="13">
        <v>8.85</v>
      </c>
      <c r="F230" s="13">
        <v>711994</v>
      </c>
      <c r="G230" s="13">
        <v>2021189</v>
      </c>
      <c r="H230" s="77">
        <f t="shared" si="9"/>
        <v>18355.091518432586</v>
      </c>
      <c r="I230" s="78">
        <f t="shared" si="10"/>
        <v>35.226492920751099</v>
      </c>
      <c r="J230" s="78">
        <f t="shared" si="11"/>
        <v>52105.929363237949</v>
      </c>
    </row>
    <row r="231" spans="1:10" x14ac:dyDescent="0.2">
      <c r="A231" s="109"/>
      <c r="B231" s="13" t="s">
        <v>164</v>
      </c>
      <c r="C231" s="13">
        <v>256</v>
      </c>
      <c r="D231" s="13">
        <v>535.48</v>
      </c>
      <c r="E231" s="13">
        <v>297.42</v>
      </c>
      <c r="F231" s="13">
        <v>15499510</v>
      </c>
      <c r="G231" s="13">
        <v>50596292</v>
      </c>
      <c r="H231" s="77">
        <f t="shared" si="9"/>
        <v>28945.077313811908</v>
      </c>
      <c r="I231" s="78">
        <f t="shared" si="10"/>
        <v>30.633687543743328</v>
      </c>
      <c r="J231" s="78">
        <f t="shared" si="11"/>
        <v>94487.734369164114</v>
      </c>
    </row>
    <row r="232" spans="1:10" x14ac:dyDescent="0.2">
      <c r="A232" s="109"/>
      <c r="B232" s="13" t="s">
        <v>28</v>
      </c>
      <c r="C232" s="13">
        <v>52</v>
      </c>
      <c r="D232" s="13">
        <v>133.68</v>
      </c>
      <c r="E232" s="13">
        <v>77.680000000000007</v>
      </c>
      <c r="F232" s="13">
        <v>3129449</v>
      </c>
      <c r="G232" s="13">
        <v>7907430</v>
      </c>
      <c r="H232" s="77">
        <f t="shared" si="9"/>
        <v>23410.001496110111</v>
      </c>
      <c r="I232" s="78">
        <f t="shared" si="10"/>
        <v>39.576056948970781</v>
      </c>
      <c r="J232" s="78">
        <f t="shared" si="11"/>
        <v>59151.929982046677</v>
      </c>
    </row>
    <row r="233" spans="1:10" x14ac:dyDescent="0.2">
      <c r="A233" s="109"/>
      <c r="B233" s="13" t="s">
        <v>122</v>
      </c>
      <c r="C233" s="13">
        <v>193</v>
      </c>
      <c r="D233" s="13">
        <v>523.47</v>
      </c>
      <c r="E233" s="13">
        <v>331.8</v>
      </c>
      <c r="F233" s="13">
        <v>13508613</v>
      </c>
      <c r="G233" s="13">
        <v>61410754</v>
      </c>
      <c r="H233" s="77">
        <f t="shared" si="9"/>
        <v>25805.89718608516</v>
      </c>
      <c r="I233" s="78">
        <f t="shared" si="10"/>
        <v>21.997145646510056</v>
      </c>
      <c r="J233" s="78">
        <f t="shared" si="11"/>
        <v>117314.75347202322</v>
      </c>
    </row>
    <row r="234" spans="1:10" x14ac:dyDescent="0.2">
      <c r="A234" s="109"/>
      <c r="B234" s="13" t="s">
        <v>53</v>
      </c>
      <c r="C234" s="13">
        <v>186</v>
      </c>
      <c r="D234" s="13">
        <v>546.49</v>
      </c>
      <c r="E234" s="13">
        <v>355.29</v>
      </c>
      <c r="F234" s="13">
        <v>14622175</v>
      </c>
      <c r="G234" s="13">
        <v>52197061</v>
      </c>
      <c r="H234" s="77">
        <f t="shared" si="9"/>
        <v>26756.528024300536</v>
      </c>
      <c r="I234" s="78">
        <f t="shared" si="10"/>
        <v>28.013406731846452</v>
      </c>
      <c r="J234" s="78">
        <f t="shared" si="11"/>
        <v>95513.295760215187</v>
      </c>
    </row>
    <row r="235" spans="1:10" x14ac:dyDescent="0.2">
      <c r="A235" s="109"/>
      <c r="B235" s="13" t="s">
        <v>103</v>
      </c>
      <c r="C235" s="13">
        <v>185</v>
      </c>
      <c r="D235" s="13">
        <v>436.52</v>
      </c>
      <c r="E235" s="13">
        <v>250.83</v>
      </c>
      <c r="F235" s="13">
        <v>10572384</v>
      </c>
      <c r="G235" s="13">
        <v>34545521</v>
      </c>
      <c r="H235" s="77">
        <f t="shared" si="9"/>
        <v>24219.701273710256</v>
      </c>
      <c r="I235" s="78">
        <f t="shared" si="10"/>
        <v>30.604210600847502</v>
      </c>
      <c r="J235" s="78">
        <f t="shared" si="11"/>
        <v>79138.461009804829</v>
      </c>
    </row>
    <row r="236" spans="1:10" x14ac:dyDescent="0.2">
      <c r="A236" s="109"/>
      <c r="B236" s="13" t="s">
        <v>216</v>
      </c>
      <c r="C236" s="13">
        <v>385</v>
      </c>
      <c r="D236" s="13">
        <v>954.72</v>
      </c>
      <c r="E236" s="13">
        <v>584.77</v>
      </c>
      <c r="F236" s="13">
        <v>19982001</v>
      </c>
      <c r="G236" s="13">
        <v>104576681</v>
      </c>
      <c r="H236" s="77">
        <f t="shared" si="9"/>
        <v>20929.697712418299</v>
      </c>
      <c r="I236" s="78">
        <f t="shared" si="10"/>
        <v>19.107511166853726</v>
      </c>
      <c r="J236" s="78">
        <f t="shared" si="11"/>
        <v>109536.49342215518</v>
      </c>
    </row>
    <row r="237" spans="1:10" x14ac:dyDescent="0.2">
      <c r="A237" s="109"/>
      <c r="B237" s="13" t="s">
        <v>189</v>
      </c>
      <c r="C237" s="13">
        <v>256</v>
      </c>
      <c r="D237" s="13">
        <v>525.23</v>
      </c>
      <c r="E237" s="13">
        <v>280.66000000000003</v>
      </c>
      <c r="F237" s="13">
        <v>13000222</v>
      </c>
      <c r="G237" s="13">
        <v>59902654</v>
      </c>
      <c r="H237" s="77">
        <f t="shared" si="9"/>
        <v>24751.484111722482</v>
      </c>
      <c r="I237" s="78">
        <f t="shared" si="10"/>
        <v>21.702247115795569</v>
      </c>
      <c r="J237" s="78">
        <f t="shared" si="11"/>
        <v>114050.32842754602</v>
      </c>
    </row>
    <row r="238" spans="1:10" x14ac:dyDescent="0.2">
      <c r="A238" s="109"/>
      <c r="B238" s="13" t="s">
        <v>123</v>
      </c>
      <c r="C238" s="13">
        <v>177</v>
      </c>
      <c r="D238" s="13">
        <v>294.52</v>
      </c>
      <c r="E238" s="13">
        <v>132.56</v>
      </c>
      <c r="F238" s="13">
        <v>6262656</v>
      </c>
      <c r="G238" s="13">
        <v>23992935</v>
      </c>
      <c r="H238" s="77">
        <f t="shared" si="9"/>
        <v>21263.941328262939</v>
      </c>
      <c r="I238" s="78">
        <f t="shared" si="10"/>
        <v>26.102083800918898</v>
      </c>
      <c r="J238" s="78">
        <f t="shared" si="11"/>
        <v>81464.535515414915</v>
      </c>
    </row>
    <row r="239" spans="1:10" x14ac:dyDescent="0.2">
      <c r="A239" s="109"/>
      <c r="B239" s="13" t="s">
        <v>119</v>
      </c>
      <c r="C239" s="13">
        <v>167</v>
      </c>
      <c r="D239" s="13">
        <v>349.25</v>
      </c>
      <c r="E239" s="13">
        <v>188.4</v>
      </c>
      <c r="F239" s="13">
        <v>7872834</v>
      </c>
      <c r="G239" s="13">
        <v>31234586</v>
      </c>
      <c r="H239" s="77">
        <f t="shared" si="9"/>
        <v>22542.115962777381</v>
      </c>
      <c r="I239" s="78">
        <f t="shared" si="10"/>
        <v>25.205501363136364</v>
      </c>
      <c r="J239" s="78">
        <f t="shared" si="11"/>
        <v>89433.317108088755</v>
      </c>
    </row>
    <row r="240" spans="1:10" x14ac:dyDescent="0.2">
      <c r="A240" s="109"/>
      <c r="B240" s="13" t="s">
        <v>63</v>
      </c>
      <c r="C240" s="13">
        <v>48</v>
      </c>
      <c r="D240" s="13">
        <v>79.5</v>
      </c>
      <c r="E240" s="13">
        <v>43.45</v>
      </c>
      <c r="F240" s="13">
        <v>2060130</v>
      </c>
      <c r="G240" s="13">
        <v>8412927</v>
      </c>
      <c r="H240" s="77">
        <f t="shared" si="9"/>
        <v>25913.584905660377</v>
      </c>
      <c r="I240" s="78">
        <f t="shared" si="10"/>
        <v>24.487672364208084</v>
      </c>
      <c r="J240" s="78">
        <f t="shared" si="11"/>
        <v>105822.98113207547</v>
      </c>
    </row>
    <row r="241" spans="1:10" x14ac:dyDescent="0.2">
      <c r="A241" s="109"/>
      <c r="B241" s="13" t="s">
        <v>165</v>
      </c>
      <c r="C241" s="13">
        <v>227</v>
      </c>
      <c r="D241" s="13">
        <v>831.71</v>
      </c>
      <c r="E241" s="13">
        <v>644.4</v>
      </c>
      <c r="F241" s="13">
        <v>28090959</v>
      </c>
      <c r="G241" s="13">
        <v>129517526</v>
      </c>
      <c r="H241" s="77">
        <f t="shared" si="9"/>
        <v>33774.944391674981</v>
      </c>
      <c r="I241" s="78">
        <f t="shared" si="10"/>
        <v>21.688924941324156</v>
      </c>
      <c r="J241" s="78">
        <f t="shared" si="11"/>
        <v>155724.382296714</v>
      </c>
    </row>
    <row r="242" spans="1:10" x14ac:dyDescent="0.2">
      <c r="A242" s="109"/>
      <c r="B242" s="13" t="s">
        <v>117</v>
      </c>
      <c r="C242" s="13">
        <v>127</v>
      </c>
      <c r="D242" s="13">
        <v>278.10000000000002</v>
      </c>
      <c r="E242" s="13">
        <v>155.41999999999999</v>
      </c>
      <c r="F242" s="13">
        <v>6536042</v>
      </c>
      <c r="G242" s="13">
        <v>16814445</v>
      </c>
      <c r="H242" s="77">
        <f t="shared" si="9"/>
        <v>23502.488313556274</v>
      </c>
      <c r="I242" s="78">
        <f t="shared" si="10"/>
        <v>38.871589279336902</v>
      </c>
      <c r="J242" s="78">
        <f t="shared" si="11"/>
        <v>60461.866235167203</v>
      </c>
    </row>
    <row r="243" spans="1:10" x14ac:dyDescent="0.2">
      <c r="A243" s="109"/>
      <c r="B243" s="13" t="s">
        <v>72</v>
      </c>
      <c r="C243" s="13">
        <v>71</v>
      </c>
      <c r="D243" s="13">
        <v>109.31</v>
      </c>
      <c r="E243" s="13">
        <v>45.62</v>
      </c>
      <c r="F243" s="13">
        <v>2526225</v>
      </c>
      <c r="G243" s="13">
        <v>6995659</v>
      </c>
      <c r="H243" s="77">
        <f t="shared" si="9"/>
        <v>23110.648614033482</v>
      </c>
      <c r="I243" s="78">
        <f t="shared" si="10"/>
        <v>36.111322750294143</v>
      </c>
      <c r="J243" s="78">
        <f t="shared" si="11"/>
        <v>63998.344158814383</v>
      </c>
    </row>
    <row r="244" spans="1:10" x14ac:dyDescent="0.2">
      <c r="A244" s="109"/>
      <c r="B244" s="13" t="s">
        <v>11</v>
      </c>
      <c r="C244" s="13">
        <v>36</v>
      </c>
      <c r="D244" s="13">
        <v>56.01</v>
      </c>
      <c r="E244" s="13">
        <v>19.66</v>
      </c>
      <c r="F244" s="13">
        <v>1156324</v>
      </c>
      <c r="G244" s="13">
        <v>5515303</v>
      </c>
      <c r="H244" s="77">
        <f t="shared" si="9"/>
        <v>20644.956257811107</v>
      </c>
      <c r="I244" s="78">
        <f t="shared" si="10"/>
        <v>20.965738419085948</v>
      </c>
      <c r="J244" s="78">
        <f t="shared" si="11"/>
        <v>98469.969648277096</v>
      </c>
    </row>
    <row r="245" spans="1:10" x14ac:dyDescent="0.2">
      <c r="A245" s="109"/>
      <c r="B245" s="13" t="s">
        <v>130</v>
      </c>
      <c r="C245" s="13">
        <v>157</v>
      </c>
      <c r="D245" s="13">
        <v>341.99</v>
      </c>
      <c r="E245" s="13">
        <v>203.89</v>
      </c>
      <c r="F245" s="13">
        <v>8319616</v>
      </c>
      <c r="G245" s="13">
        <v>23469958</v>
      </c>
      <c r="H245" s="77">
        <f t="shared" si="9"/>
        <v>24327.073891049444</v>
      </c>
      <c r="I245" s="78">
        <f t="shared" si="10"/>
        <v>35.447937316291743</v>
      </c>
      <c r="J245" s="78">
        <f t="shared" si="11"/>
        <v>68627.61484253926</v>
      </c>
    </row>
    <row r="246" spans="1:10" x14ac:dyDescent="0.2">
      <c r="A246" s="109"/>
      <c r="B246" s="13" t="s">
        <v>67</v>
      </c>
      <c r="C246" s="13">
        <v>96</v>
      </c>
      <c r="D246" s="13">
        <v>179.36</v>
      </c>
      <c r="E246" s="13">
        <v>92.78</v>
      </c>
      <c r="F246" s="13">
        <v>4507973</v>
      </c>
      <c r="G246" s="13">
        <v>11945583</v>
      </c>
      <c r="H246" s="77">
        <f t="shared" si="9"/>
        <v>25133.658563782334</v>
      </c>
      <c r="I246" s="78">
        <f t="shared" si="10"/>
        <v>37.737572121846206</v>
      </c>
      <c r="J246" s="78">
        <f t="shared" si="11"/>
        <v>66601.154103479028</v>
      </c>
    </row>
    <row r="247" spans="1:10" x14ac:dyDescent="0.2">
      <c r="A247" s="109"/>
      <c r="B247" s="13" t="s">
        <v>144</v>
      </c>
      <c r="C247" s="13">
        <v>176</v>
      </c>
      <c r="D247" s="13">
        <v>382.82</v>
      </c>
      <c r="E247" s="13">
        <v>203.56</v>
      </c>
      <c r="F247" s="13">
        <v>6884778</v>
      </c>
      <c r="G247" s="13">
        <v>21490328</v>
      </c>
      <c r="H247" s="77">
        <f t="shared" si="9"/>
        <v>17984.373857165247</v>
      </c>
      <c r="I247" s="78">
        <f t="shared" si="10"/>
        <v>32.036635271457932</v>
      </c>
      <c r="J247" s="78">
        <f t="shared" si="11"/>
        <v>56136.899848492765</v>
      </c>
    </row>
    <row r="248" spans="1:10" x14ac:dyDescent="0.2">
      <c r="A248" s="109"/>
      <c r="B248" s="13" t="s">
        <v>56</v>
      </c>
      <c r="C248" s="13">
        <v>47</v>
      </c>
      <c r="D248" s="13">
        <v>161.54</v>
      </c>
      <c r="E248" s="13">
        <v>127.13</v>
      </c>
      <c r="F248" s="13">
        <v>5570329</v>
      </c>
      <c r="G248" s="13">
        <v>15786524</v>
      </c>
      <c r="H248" s="77">
        <f t="shared" si="9"/>
        <v>34482.660641327224</v>
      </c>
      <c r="I248" s="78">
        <f t="shared" si="10"/>
        <v>35.285342105709908</v>
      </c>
      <c r="J248" s="78">
        <f t="shared" si="11"/>
        <v>97725.170236473947</v>
      </c>
    </row>
    <row r="249" spans="1:10" x14ac:dyDescent="0.2">
      <c r="A249" s="109"/>
      <c r="B249" s="13" t="s">
        <v>91</v>
      </c>
      <c r="C249" s="13">
        <v>101</v>
      </c>
      <c r="D249" s="13">
        <v>245.87</v>
      </c>
      <c r="E249" s="13">
        <v>151.52000000000001</v>
      </c>
      <c r="F249" s="13">
        <v>5473031</v>
      </c>
      <c r="G249" s="13">
        <v>17220570</v>
      </c>
      <c r="H249" s="77">
        <f t="shared" si="9"/>
        <v>22259.85683491276</v>
      </c>
      <c r="I249" s="78">
        <f t="shared" si="10"/>
        <v>31.781938693086232</v>
      </c>
      <c r="J249" s="78">
        <f t="shared" si="11"/>
        <v>70039.32972709155</v>
      </c>
    </row>
    <row r="250" spans="1:10" x14ac:dyDescent="0.2">
      <c r="A250" s="109"/>
      <c r="B250" s="13" t="s">
        <v>135</v>
      </c>
      <c r="C250" s="13">
        <v>142</v>
      </c>
      <c r="D250" s="13">
        <v>501</v>
      </c>
      <c r="E250" s="13">
        <v>375.54</v>
      </c>
      <c r="F250" s="13">
        <v>14774829</v>
      </c>
      <c r="G250" s="13">
        <v>88477009</v>
      </c>
      <c r="H250" s="77">
        <f t="shared" si="9"/>
        <v>29490.676646706586</v>
      </c>
      <c r="I250" s="78">
        <f t="shared" si="10"/>
        <v>16.699060204442489</v>
      </c>
      <c r="J250" s="78">
        <f t="shared" si="11"/>
        <v>176600.81636726548</v>
      </c>
    </row>
    <row r="251" spans="1:10" x14ac:dyDescent="0.2">
      <c r="A251" s="109"/>
      <c r="B251" s="13" t="s">
        <v>124</v>
      </c>
      <c r="C251" s="13">
        <v>123</v>
      </c>
      <c r="D251" s="13">
        <v>246.8</v>
      </c>
      <c r="E251" s="13">
        <v>122.49</v>
      </c>
      <c r="F251" s="13">
        <v>6388521</v>
      </c>
      <c r="G251" s="13">
        <v>21442915</v>
      </c>
      <c r="H251" s="77">
        <f t="shared" si="9"/>
        <v>25885.417341977307</v>
      </c>
      <c r="I251" s="78">
        <f t="shared" si="10"/>
        <v>29.793155454843713</v>
      </c>
      <c r="J251" s="78">
        <f t="shared" si="11"/>
        <v>86883.772285251209</v>
      </c>
    </row>
    <row r="252" spans="1:10" x14ac:dyDescent="0.2">
      <c r="A252" s="109"/>
      <c r="B252" s="13" t="s">
        <v>45</v>
      </c>
      <c r="C252" s="13">
        <v>74</v>
      </c>
      <c r="D252" s="13">
        <v>155.30000000000001</v>
      </c>
      <c r="E252" s="13">
        <v>78.83</v>
      </c>
      <c r="F252" s="13">
        <v>2696668</v>
      </c>
      <c r="G252" s="13">
        <v>16103801</v>
      </c>
      <c r="H252" s="77">
        <f t="shared" si="9"/>
        <v>17364.249839021249</v>
      </c>
      <c r="I252" s="78">
        <f t="shared" si="10"/>
        <v>16.745537280297988</v>
      </c>
      <c r="J252" s="78">
        <f t="shared" si="11"/>
        <v>103694.79072762394</v>
      </c>
    </row>
    <row r="253" spans="1:10" x14ac:dyDescent="0.2">
      <c r="A253" s="109"/>
      <c r="B253" s="13" t="s">
        <v>170</v>
      </c>
      <c r="C253" s="13">
        <v>356</v>
      </c>
      <c r="D253" s="13">
        <v>672.63</v>
      </c>
      <c r="E253" s="13">
        <v>320.18</v>
      </c>
      <c r="F253" s="13">
        <v>16756198</v>
      </c>
      <c r="G253" s="13">
        <v>64238466</v>
      </c>
      <c r="H253" s="77">
        <f t="shared" si="9"/>
        <v>24911.463954923212</v>
      </c>
      <c r="I253" s="78">
        <f t="shared" si="10"/>
        <v>26.084368203935632</v>
      </c>
      <c r="J253" s="78">
        <f t="shared" si="11"/>
        <v>95503.420900049066</v>
      </c>
    </row>
    <row r="254" spans="1:10" x14ac:dyDescent="0.2">
      <c r="A254" s="109"/>
      <c r="B254" s="13" t="s">
        <v>35</v>
      </c>
      <c r="C254" s="13">
        <v>58</v>
      </c>
      <c r="D254" s="13">
        <v>86.24</v>
      </c>
      <c r="E254" s="13">
        <v>27.16</v>
      </c>
      <c r="F254" s="13">
        <v>1910656</v>
      </c>
      <c r="G254" s="13">
        <v>5861611</v>
      </c>
      <c r="H254" s="77">
        <f t="shared" si="9"/>
        <v>22155.102040816328</v>
      </c>
      <c r="I254" s="78">
        <f t="shared" si="10"/>
        <v>32.596090051011572</v>
      </c>
      <c r="J254" s="78">
        <f t="shared" si="11"/>
        <v>67968.587662337668</v>
      </c>
    </row>
    <row r="255" spans="1:10" x14ac:dyDescent="0.2">
      <c r="A255" s="109"/>
      <c r="B255" s="13" t="s">
        <v>127</v>
      </c>
      <c r="C255" s="13">
        <v>111</v>
      </c>
      <c r="D255" s="13">
        <v>181.85</v>
      </c>
      <c r="E255" s="13">
        <v>81.069999999999993</v>
      </c>
      <c r="F255" s="13">
        <v>4310579</v>
      </c>
      <c r="G255" s="13">
        <v>17433356</v>
      </c>
      <c r="H255" s="77">
        <f t="shared" si="9"/>
        <v>23704.036293648613</v>
      </c>
      <c r="I255" s="78">
        <f t="shared" si="10"/>
        <v>24.726042421206795</v>
      </c>
      <c r="J255" s="78">
        <f t="shared" si="11"/>
        <v>95866.681330767125</v>
      </c>
    </row>
    <row r="256" spans="1:10" x14ac:dyDescent="0.2">
      <c r="A256" s="109"/>
      <c r="B256" s="13" t="s">
        <v>52</v>
      </c>
      <c r="C256" s="13">
        <v>59</v>
      </c>
      <c r="D256" s="13">
        <v>154.19999999999999</v>
      </c>
      <c r="E256" s="13">
        <v>106.47</v>
      </c>
      <c r="F256" s="13">
        <v>4307530</v>
      </c>
      <c r="G256" s="13">
        <v>20128426</v>
      </c>
      <c r="H256" s="77">
        <f t="shared" si="9"/>
        <v>27934.695201037615</v>
      </c>
      <c r="I256" s="78">
        <f t="shared" si="10"/>
        <v>21.400232685854323</v>
      </c>
      <c r="J256" s="78">
        <f t="shared" si="11"/>
        <v>130534.53955901427</v>
      </c>
    </row>
    <row r="257" spans="1:10" x14ac:dyDescent="0.2">
      <c r="A257" s="109"/>
      <c r="B257" s="13" t="s">
        <v>203</v>
      </c>
      <c r="C257" s="13">
        <v>315</v>
      </c>
      <c r="D257" s="13">
        <v>1035.69</v>
      </c>
      <c r="E257" s="13">
        <v>750.83</v>
      </c>
      <c r="F257" s="13">
        <v>32610653</v>
      </c>
      <c r="G257" s="13">
        <v>182599664</v>
      </c>
      <c r="H257" s="77">
        <f t="shared" si="9"/>
        <v>31486.886037327771</v>
      </c>
      <c r="I257" s="78">
        <f t="shared" si="10"/>
        <v>17.859098032075241</v>
      </c>
      <c r="J257" s="78">
        <f t="shared" si="11"/>
        <v>176307.25796329018</v>
      </c>
    </row>
    <row r="258" spans="1:10" x14ac:dyDescent="0.2">
      <c r="A258" s="109"/>
      <c r="B258" s="13" t="s">
        <v>194</v>
      </c>
      <c r="C258" s="13">
        <v>279</v>
      </c>
      <c r="D258" s="13">
        <v>722.72</v>
      </c>
      <c r="E258" s="13">
        <v>446.42</v>
      </c>
      <c r="F258" s="13">
        <v>17069453</v>
      </c>
      <c r="G258" s="13">
        <v>78296016</v>
      </c>
      <c r="H258" s="77">
        <f t="shared" si="9"/>
        <v>23618.348738100507</v>
      </c>
      <c r="I258" s="78">
        <f t="shared" si="10"/>
        <v>21.801176958991121</v>
      </c>
      <c r="J258" s="78">
        <f t="shared" si="11"/>
        <v>108335.20035421739</v>
      </c>
    </row>
    <row r="259" spans="1:10" x14ac:dyDescent="0.2">
      <c r="A259" s="109"/>
      <c r="B259" s="13" t="s">
        <v>223</v>
      </c>
      <c r="C259" s="13">
        <v>413</v>
      </c>
      <c r="D259" s="13">
        <v>932.75</v>
      </c>
      <c r="E259" s="13">
        <v>531.65</v>
      </c>
      <c r="F259" s="13">
        <v>21161745</v>
      </c>
      <c r="G259" s="13">
        <v>86809580</v>
      </c>
      <c r="H259" s="77">
        <f t="shared" si="9"/>
        <v>22687.477887965691</v>
      </c>
      <c r="I259" s="78">
        <f t="shared" si="10"/>
        <v>24.377200074001049</v>
      </c>
      <c r="J259" s="78">
        <f t="shared" si="11"/>
        <v>93068.43205574913</v>
      </c>
    </row>
    <row r="260" spans="1:10" x14ac:dyDescent="0.2">
      <c r="A260" s="109"/>
      <c r="B260" s="13" t="s">
        <v>96</v>
      </c>
      <c r="C260" s="13">
        <v>79</v>
      </c>
      <c r="D260" s="13">
        <v>170.16</v>
      </c>
      <c r="E260" s="13">
        <v>89.54</v>
      </c>
      <c r="F260" s="13">
        <v>3988329</v>
      </c>
      <c r="G260" s="13">
        <v>11842194</v>
      </c>
      <c r="H260" s="77">
        <f t="shared" si="9"/>
        <v>23438.698871650213</v>
      </c>
      <c r="I260" s="78">
        <f t="shared" si="10"/>
        <v>33.678970298915893</v>
      </c>
      <c r="J260" s="78">
        <f t="shared" si="11"/>
        <v>69594.464033850498</v>
      </c>
    </row>
    <row r="261" spans="1:10" x14ac:dyDescent="0.2">
      <c r="A261" s="109"/>
      <c r="B261" s="13" t="s">
        <v>176</v>
      </c>
      <c r="C261" s="13">
        <v>353</v>
      </c>
      <c r="D261" s="13">
        <v>734.44</v>
      </c>
      <c r="E261" s="13">
        <v>382.25</v>
      </c>
      <c r="F261" s="13">
        <v>22316677</v>
      </c>
      <c r="G261" s="13">
        <v>61833486</v>
      </c>
      <c r="H261" s="77">
        <f t="shared" si="9"/>
        <v>30385.977070965633</v>
      </c>
      <c r="I261" s="78">
        <f t="shared" si="10"/>
        <v>36.091571806253974</v>
      </c>
      <c r="J261" s="78">
        <f t="shared" si="11"/>
        <v>84191.337617776808</v>
      </c>
    </row>
    <row r="262" spans="1:10" x14ac:dyDescent="0.2">
      <c r="A262" s="109"/>
      <c r="B262" s="13" t="s">
        <v>222</v>
      </c>
      <c r="C262" s="13">
        <v>596</v>
      </c>
      <c r="D262" s="13">
        <v>1683.97</v>
      </c>
      <c r="E262" s="13">
        <v>1122.73</v>
      </c>
      <c r="F262" s="13">
        <v>44858826</v>
      </c>
      <c r="G262" s="13">
        <v>135016779</v>
      </c>
      <c r="H262" s="77">
        <f t="shared" si="9"/>
        <v>26638.732281453944</v>
      </c>
      <c r="I262" s="78">
        <f t="shared" si="10"/>
        <v>33.224630547585498</v>
      </c>
      <c r="J262" s="78">
        <f t="shared" si="11"/>
        <v>80177.662903733435</v>
      </c>
    </row>
    <row r="263" spans="1:10" x14ac:dyDescent="0.2">
      <c r="A263" s="109"/>
      <c r="B263" s="13" t="s">
        <v>120</v>
      </c>
      <c r="C263" s="13">
        <v>156</v>
      </c>
      <c r="D263" s="13">
        <v>291.87</v>
      </c>
      <c r="E263" s="13">
        <v>141.44999999999999</v>
      </c>
      <c r="F263" s="13">
        <v>7283760</v>
      </c>
      <c r="G263" s="13">
        <v>24423439</v>
      </c>
      <c r="H263" s="77">
        <f t="shared" ref="H263:H270" si="12">F263/D263</f>
        <v>24955.493884263542</v>
      </c>
      <c r="I263" s="78">
        <f t="shared" ref="I263:I270" si="13">(F263/G263)*100</f>
        <v>29.822827162055273</v>
      </c>
      <c r="J263" s="78">
        <f t="shared" ref="J263:J270" si="14">G263/D263</f>
        <v>83679.168808030969</v>
      </c>
    </row>
    <row r="264" spans="1:10" x14ac:dyDescent="0.2">
      <c r="A264" s="109"/>
      <c r="B264" s="13" t="s">
        <v>175</v>
      </c>
      <c r="C264" s="13">
        <v>346</v>
      </c>
      <c r="D264" s="13">
        <v>1079.02</v>
      </c>
      <c r="E264" s="13">
        <v>769.24</v>
      </c>
      <c r="F264" s="13">
        <v>32556280</v>
      </c>
      <c r="G264" s="13">
        <v>101391457</v>
      </c>
      <c r="H264" s="77">
        <f t="shared" si="12"/>
        <v>30172.082074474987</v>
      </c>
      <c r="I264" s="78">
        <f t="shared" si="13"/>
        <v>32.109490250248598</v>
      </c>
      <c r="J264" s="78">
        <f t="shared" si="14"/>
        <v>93966.244369891196</v>
      </c>
    </row>
    <row r="265" spans="1:10" x14ac:dyDescent="0.2">
      <c r="A265" s="109"/>
      <c r="B265" s="13" t="s">
        <v>128</v>
      </c>
      <c r="C265" s="13">
        <v>120</v>
      </c>
      <c r="D265" s="13">
        <v>210.12</v>
      </c>
      <c r="E265" s="13">
        <v>85.94</v>
      </c>
      <c r="F265" s="13">
        <v>4612253</v>
      </c>
      <c r="G265" s="13">
        <v>17304369</v>
      </c>
      <c r="H265" s="77">
        <f t="shared" si="12"/>
        <v>21950.566343042072</v>
      </c>
      <c r="I265" s="78">
        <f t="shared" si="13"/>
        <v>26.653690752895987</v>
      </c>
      <c r="J265" s="78">
        <f t="shared" si="14"/>
        <v>82354.697315819532</v>
      </c>
    </row>
    <row r="266" spans="1:10" x14ac:dyDescent="0.2">
      <c r="A266" s="109"/>
      <c r="B266" s="13" t="s">
        <v>207</v>
      </c>
      <c r="C266" s="13">
        <v>356</v>
      </c>
      <c r="D266" s="13">
        <v>874.08</v>
      </c>
      <c r="E266" s="13">
        <v>539.51</v>
      </c>
      <c r="F266" s="13">
        <v>21003416</v>
      </c>
      <c r="G266" s="13">
        <v>82266537</v>
      </c>
      <c r="H266" s="77">
        <f t="shared" si="12"/>
        <v>24029.168954786746</v>
      </c>
      <c r="I266" s="78">
        <f t="shared" si="13"/>
        <v>25.530934892762048</v>
      </c>
      <c r="J266" s="78">
        <f t="shared" si="14"/>
        <v>94117.857633168591</v>
      </c>
    </row>
    <row r="267" spans="1:10" x14ac:dyDescent="0.2">
      <c r="A267" s="109"/>
      <c r="B267" s="13" t="s">
        <v>159</v>
      </c>
      <c r="C267" s="13">
        <v>153</v>
      </c>
      <c r="D267" s="13">
        <v>367.44</v>
      </c>
      <c r="E267" s="13">
        <v>220.63</v>
      </c>
      <c r="F267" s="13">
        <v>9554787</v>
      </c>
      <c r="G267" s="13">
        <v>33265184</v>
      </c>
      <c r="H267" s="77">
        <f t="shared" si="12"/>
        <v>26003.665904637492</v>
      </c>
      <c r="I267" s="78">
        <f t="shared" si="13"/>
        <v>28.723084772355385</v>
      </c>
      <c r="J267" s="78">
        <f t="shared" si="14"/>
        <v>90532.288264750707</v>
      </c>
    </row>
    <row r="268" spans="1:10" x14ac:dyDescent="0.2">
      <c r="A268" s="109"/>
      <c r="B268" s="13" t="s">
        <v>57</v>
      </c>
      <c r="C268" s="13">
        <v>70</v>
      </c>
      <c r="D268" s="13">
        <v>298.11</v>
      </c>
      <c r="E268" s="13">
        <v>234.32</v>
      </c>
      <c r="F268" s="13">
        <v>9715621</v>
      </c>
      <c r="G268" s="13">
        <v>17676068</v>
      </c>
      <c r="H268" s="77">
        <f t="shared" si="12"/>
        <v>32590.724900204619</v>
      </c>
      <c r="I268" s="78">
        <f t="shared" si="13"/>
        <v>54.964831545115125</v>
      </c>
      <c r="J268" s="78">
        <f t="shared" si="14"/>
        <v>59293.777464694234</v>
      </c>
    </row>
    <row r="269" spans="1:10" s="10" customFormat="1" x14ac:dyDescent="0.2">
      <c r="A269" s="105"/>
      <c r="B269" s="11" t="s">
        <v>268</v>
      </c>
      <c r="C269" s="11">
        <v>25013</v>
      </c>
      <c r="D269" s="11">
        <v>62602.770000000004</v>
      </c>
      <c r="E269" s="11">
        <v>38839.270000000004</v>
      </c>
      <c r="F269" s="11">
        <v>1814316280</v>
      </c>
      <c r="G269" s="11">
        <v>6046664658</v>
      </c>
      <c r="H269" s="82">
        <f t="shared" si="12"/>
        <v>28981.405774856288</v>
      </c>
      <c r="I269" s="83">
        <f t="shared" si="13"/>
        <v>30.005240618058433</v>
      </c>
      <c r="J269" s="83">
        <f t="shared" si="14"/>
        <v>96587.813254908688</v>
      </c>
    </row>
    <row r="270" spans="1:10" ht="17.25" customHeight="1" x14ac:dyDescent="0.2">
      <c r="A270" s="101" t="s">
        <v>0</v>
      </c>
      <c r="B270" s="101"/>
      <c r="C270" s="11">
        <v>118955</v>
      </c>
      <c r="D270" s="11">
        <v>357720.42</v>
      </c>
      <c r="E270" s="11">
        <v>244911.03999999992</v>
      </c>
      <c r="F270" s="11">
        <v>11314483923</v>
      </c>
      <c r="G270" s="11">
        <v>39946633434</v>
      </c>
      <c r="H270" s="82">
        <f t="shared" si="12"/>
        <v>31629.404670272947</v>
      </c>
      <c r="I270" s="83">
        <f t="shared" si="13"/>
        <v>28.323998671111646</v>
      </c>
      <c r="J270" s="83">
        <f t="shared" si="14"/>
        <v>111669.98359780524</v>
      </c>
    </row>
    <row r="272" spans="1:10" s="1" customFormat="1" x14ac:dyDescent="0.2">
      <c r="A272" s="20" t="s">
        <v>305</v>
      </c>
    </row>
    <row r="274" s="22" customFormat="1" x14ac:dyDescent="0.2"/>
  </sheetData>
  <sortState ref="A270:G271">
    <sortCondition ref="B174:B270"/>
  </sortState>
  <mergeCells count="12">
    <mergeCell ref="H4:J4"/>
    <mergeCell ref="A1:J1"/>
    <mergeCell ref="A270:B270"/>
    <mergeCell ref="A6:A67"/>
    <mergeCell ref="A68:A109"/>
    <mergeCell ref="A110:A120"/>
    <mergeCell ref="A121:A150"/>
    <mergeCell ref="A151:A171"/>
    <mergeCell ref="A172:A269"/>
    <mergeCell ref="A4:A5"/>
    <mergeCell ref="B4:B5"/>
    <mergeCell ref="C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tabSelected="1" workbookViewId="0">
      <selection activeCell="E282" sqref="E282"/>
    </sheetView>
  </sheetViews>
  <sheetFormatPr defaultRowHeight="12.75" x14ac:dyDescent="0.2"/>
  <cols>
    <col min="1" max="1" width="19.140625" style="10" customWidth="1"/>
    <col min="2" max="2" width="23.5703125" style="2" customWidth="1"/>
    <col min="3" max="7" width="19.140625" style="2" customWidth="1"/>
    <col min="8" max="10" width="16.85546875" style="2" customWidth="1"/>
    <col min="11" max="16384" width="9.140625" style="2"/>
  </cols>
  <sheetData>
    <row r="1" spans="1:10" ht="46.5" customHeight="1" x14ac:dyDescent="0.2">
      <c r="A1" s="121" t="s">
        <v>278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4.25" customHeight="1" x14ac:dyDescent="0.2">
      <c r="A2" s="25"/>
      <c r="B2" s="25"/>
      <c r="C2" s="25"/>
      <c r="D2" s="25"/>
      <c r="E2" s="25"/>
      <c r="F2" s="25"/>
      <c r="G2" s="25"/>
    </row>
    <row r="3" spans="1:10" ht="16.5" customHeight="1" x14ac:dyDescent="0.2">
      <c r="A3" s="25"/>
      <c r="B3" s="25"/>
      <c r="C3" s="25"/>
      <c r="D3" s="25"/>
      <c r="E3" s="25"/>
      <c r="F3" s="25"/>
      <c r="G3" s="25"/>
    </row>
    <row r="4" spans="1:10" ht="15" customHeight="1" x14ac:dyDescent="0.2">
      <c r="A4" s="124" t="s">
        <v>267</v>
      </c>
      <c r="B4" s="122" t="s">
        <v>261</v>
      </c>
      <c r="C4" s="106" t="s">
        <v>296</v>
      </c>
      <c r="D4" s="107"/>
      <c r="E4" s="107"/>
      <c r="F4" s="107"/>
      <c r="G4" s="108"/>
      <c r="H4" s="106" t="s">
        <v>289</v>
      </c>
      <c r="I4" s="107"/>
      <c r="J4" s="107"/>
    </row>
    <row r="5" spans="1:10" ht="38.25" x14ac:dyDescent="0.2">
      <c r="A5" s="125"/>
      <c r="B5" s="123"/>
      <c r="C5" s="32" t="s">
        <v>262</v>
      </c>
      <c r="D5" s="17" t="s">
        <v>265</v>
      </c>
      <c r="E5" s="17" t="s">
        <v>266</v>
      </c>
      <c r="F5" s="17" t="s">
        <v>263</v>
      </c>
      <c r="G5" s="31" t="s">
        <v>269</v>
      </c>
      <c r="H5" s="28" t="s">
        <v>290</v>
      </c>
      <c r="I5" s="27" t="s">
        <v>291</v>
      </c>
      <c r="J5" s="27" t="s">
        <v>292</v>
      </c>
    </row>
    <row r="6" spans="1:10" x14ac:dyDescent="0.2">
      <c r="A6" s="104" t="s">
        <v>1</v>
      </c>
      <c r="B6" s="49" t="s">
        <v>58</v>
      </c>
      <c r="C6" s="45">
        <v>46</v>
      </c>
      <c r="D6" s="12">
        <v>58.81</v>
      </c>
      <c r="E6" s="12">
        <v>6.76</v>
      </c>
      <c r="F6" s="12">
        <v>672263</v>
      </c>
      <c r="G6" s="46">
        <v>2005983</v>
      </c>
      <c r="H6" s="77">
        <f>F6/D6</f>
        <v>11431.100153035197</v>
      </c>
      <c r="I6" s="78">
        <f>(F6/G6)*100</f>
        <v>33.512896171104138</v>
      </c>
      <c r="J6" s="78">
        <f>G6/D6</f>
        <v>34109.556197925522</v>
      </c>
    </row>
    <row r="7" spans="1:10" x14ac:dyDescent="0.2">
      <c r="A7" s="109"/>
      <c r="B7" s="47" t="s">
        <v>22</v>
      </c>
      <c r="C7" s="33">
        <v>14</v>
      </c>
      <c r="D7" s="13">
        <v>22.5</v>
      </c>
      <c r="E7" s="13">
        <v>7.5</v>
      </c>
      <c r="F7" s="13">
        <v>166485</v>
      </c>
      <c r="G7" s="34">
        <v>725546</v>
      </c>
      <c r="H7" s="77">
        <f t="shared" ref="H7:H70" si="0">F7/D7</f>
        <v>7399.333333333333</v>
      </c>
      <c r="I7" s="78">
        <f t="shared" ref="I7:I70" si="1">(F7/G7)*100</f>
        <v>22.946167438039765</v>
      </c>
      <c r="J7" s="78">
        <f t="shared" ref="J7:J70" si="2">G7/D7</f>
        <v>32246.488888888889</v>
      </c>
    </row>
    <row r="8" spans="1:10" x14ac:dyDescent="0.2">
      <c r="A8" s="109"/>
      <c r="B8" s="47" t="s">
        <v>4</v>
      </c>
      <c r="C8" s="33">
        <v>19</v>
      </c>
      <c r="D8" s="13">
        <v>32.83</v>
      </c>
      <c r="E8" s="13">
        <v>11.83</v>
      </c>
      <c r="F8" s="13">
        <v>-284504</v>
      </c>
      <c r="G8" s="34">
        <v>3143885</v>
      </c>
      <c r="H8" s="77">
        <f t="shared" si="0"/>
        <v>-8665.9762412427663</v>
      </c>
      <c r="I8" s="78">
        <f t="shared" si="1"/>
        <v>-9.0494404216439221</v>
      </c>
      <c r="J8" s="78">
        <f t="shared" si="2"/>
        <v>95762.564727383491</v>
      </c>
    </row>
    <row r="9" spans="1:10" x14ac:dyDescent="0.2">
      <c r="A9" s="109"/>
      <c r="B9" s="47" t="s">
        <v>185</v>
      </c>
      <c r="C9" s="33">
        <v>257</v>
      </c>
      <c r="D9" s="13">
        <v>498.89</v>
      </c>
      <c r="E9" s="13">
        <v>234.78</v>
      </c>
      <c r="F9" s="13">
        <v>20687784</v>
      </c>
      <c r="G9" s="34">
        <v>53443749</v>
      </c>
      <c r="H9" s="77">
        <f t="shared" si="0"/>
        <v>41467.626130008619</v>
      </c>
      <c r="I9" s="78">
        <f t="shared" si="1"/>
        <v>38.709455057129318</v>
      </c>
      <c r="J9" s="78">
        <f t="shared" si="2"/>
        <v>107125.31620196837</v>
      </c>
    </row>
    <row r="10" spans="1:10" x14ac:dyDescent="0.2">
      <c r="A10" s="109"/>
      <c r="B10" s="47" t="s">
        <v>148</v>
      </c>
      <c r="C10" s="33">
        <v>103</v>
      </c>
      <c r="D10" s="13">
        <v>188.84</v>
      </c>
      <c r="E10" s="13">
        <v>84.96</v>
      </c>
      <c r="F10" s="13">
        <v>1830372</v>
      </c>
      <c r="G10" s="34">
        <v>12636488</v>
      </c>
      <c r="H10" s="77">
        <f t="shared" si="0"/>
        <v>9692.7134081762342</v>
      </c>
      <c r="I10" s="78">
        <f t="shared" si="1"/>
        <v>14.484815717784876</v>
      </c>
      <c r="J10" s="78">
        <f t="shared" si="2"/>
        <v>66916.373649650501</v>
      </c>
    </row>
    <row r="11" spans="1:10" x14ac:dyDescent="0.2">
      <c r="A11" s="109"/>
      <c r="B11" s="47" t="s">
        <v>84</v>
      </c>
      <c r="C11" s="33">
        <v>51</v>
      </c>
      <c r="D11" s="13">
        <v>70.72</v>
      </c>
      <c r="E11" s="13">
        <v>20.74</v>
      </c>
      <c r="F11" s="13">
        <v>778418</v>
      </c>
      <c r="G11" s="34">
        <v>2201158</v>
      </c>
      <c r="H11" s="77">
        <f t="shared" si="0"/>
        <v>11007.041855203621</v>
      </c>
      <c r="I11" s="78">
        <f t="shared" si="1"/>
        <v>35.364022028405053</v>
      </c>
      <c r="J11" s="78">
        <f t="shared" si="2"/>
        <v>31124.971719457015</v>
      </c>
    </row>
    <row r="12" spans="1:10" x14ac:dyDescent="0.2">
      <c r="A12" s="109"/>
      <c r="B12" s="47" t="s">
        <v>88</v>
      </c>
      <c r="C12" s="33">
        <v>64</v>
      </c>
      <c r="D12" s="13">
        <v>121.63</v>
      </c>
      <c r="E12" s="13">
        <v>53.35</v>
      </c>
      <c r="F12" s="13">
        <v>2224102</v>
      </c>
      <c r="G12" s="34">
        <v>5755742</v>
      </c>
      <c r="H12" s="77">
        <f t="shared" si="0"/>
        <v>18285.801200361755</v>
      </c>
      <c r="I12" s="78">
        <f t="shared" si="1"/>
        <v>38.641447097524519</v>
      </c>
      <c r="J12" s="78">
        <f t="shared" si="2"/>
        <v>47321.729836389051</v>
      </c>
    </row>
    <row r="13" spans="1:10" x14ac:dyDescent="0.2">
      <c r="A13" s="109"/>
      <c r="B13" s="47" t="s">
        <v>114</v>
      </c>
      <c r="C13" s="33">
        <v>133</v>
      </c>
      <c r="D13" s="13">
        <v>202.24</v>
      </c>
      <c r="E13" s="13">
        <v>62.43</v>
      </c>
      <c r="F13" s="13">
        <v>2359441</v>
      </c>
      <c r="G13" s="34">
        <v>11689158</v>
      </c>
      <c r="H13" s="77">
        <f t="shared" si="0"/>
        <v>11666.539754746835</v>
      </c>
      <c r="I13" s="78">
        <f t="shared" si="1"/>
        <v>20.184867036616325</v>
      </c>
      <c r="J13" s="78">
        <f t="shared" si="2"/>
        <v>57798.4473892405</v>
      </c>
    </row>
    <row r="14" spans="1:10" x14ac:dyDescent="0.2">
      <c r="A14" s="109"/>
      <c r="B14" s="47" t="s">
        <v>54</v>
      </c>
      <c r="C14" s="33">
        <v>41</v>
      </c>
      <c r="D14" s="13">
        <v>70.900000000000006</v>
      </c>
      <c r="E14" s="13">
        <v>27.29</v>
      </c>
      <c r="F14" s="13">
        <v>903464</v>
      </c>
      <c r="G14" s="34">
        <v>2851165</v>
      </c>
      <c r="H14" s="77">
        <f t="shared" si="0"/>
        <v>12742.792665726374</v>
      </c>
      <c r="I14" s="78">
        <f t="shared" si="1"/>
        <v>31.687538251907554</v>
      </c>
      <c r="J14" s="78">
        <f t="shared" si="2"/>
        <v>40213.892806770098</v>
      </c>
    </row>
    <row r="15" spans="1:10" x14ac:dyDescent="0.2">
      <c r="A15" s="109"/>
      <c r="B15" s="47" t="s">
        <v>105</v>
      </c>
      <c r="C15" s="33">
        <v>86</v>
      </c>
      <c r="D15" s="13">
        <v>133.94999999999999</v>
      </c>
      <c r="E15" s="13">
        <v>50.99</v>
      </c>
      <c r="F15" s="13">
        <v>-530755</v>
      </c>
      <c r="G15" s="34">
        <v>6238359</v>
      </c>
      <c r="H15" s="77">
        <f t="shared" si="0"/>
        <v>-3962.3366927958195</v>
      </c>
      <c r="I15" s="78">
        <f t="shared" si="1"/>
        <v>-8.5079265236258443</v>
      </c>
      <c r="J15" s="78">
        <f t="shared" si="2"/>
        <v>46572.29563269877</v>
      </c>
    </row>
    <row r="16" spans="1:10" x14ac:dyDescent="0.2">
      <c r="A16" s="109"/>
      <c r="B16" s="47" t="s">
        <v>19</v>
      </c>
      <c r="C16" s="33">
        <v>9</v>
      </c>
      <c r="D16" s="13">
        <v>11.56</v>
      </c>
      <c r="E16" s="13">
        <v>1.56</v>
      </c>
      <c r="F16" s="13">
        <v>210092</v>
      </c>
      <c r="G16" s="34">
        <v>770115</v>
      </c>
      <c r="H16" s="77">
        <f t="shared" si="0"/>
        <v>18174.048442906573</v>
      </c>
      <c r="I16" s="78">
        <f t="shared" si="1"/>
        <v>27.280600949208882</v>
      </c>
      <c r="J16" s="78">
        <f t="shared" si="2"/>
        <v>66618.944636678192</v>
      </c>
    </row>
    <row r="17" spans="1:10" x14ac:dyDescent="0.2">
      <c r="A17" s="109"/>
      <c r="B17" s="47" t="s">
        <v>77</v>
      </c>
      <c r="C17" s="33">
        <v>51</v>
      </c>
      <c r="D17" s="13">
        <v>72.31</v>
      </c>
      <c r="E17" s="13">
        <v>12.81</v>
      </c>
      <c r="F17" s="13">
        <v>652995</v>
      </c>
      <c r="G17" s="34">
        <v>2658059</v>
      </c>
      <c r="H17" s="77">
        <f t="shared" si="0"/>
        <v>9030.4937076476272</v>
      </c>
      <c r="I17" s="78">
        <f t="shared" si="1"/>
        <v>24.566610447698867</v>
      </c>
      <c r="J17" s="78">
        <f t="shared" si="2"/>
        <v>36759.217259023644</v>
      </c>
    </row>
    <row r="18" spans="1:10" x14ac:dyDescent="0.2">
      <c r="A18" s="109"/>
      <c r="B18" s="47" t="s">
        <v>29</v>
      </c>
      <c r="C18" s="33">
        <v>31</v>
      </c>
      <c r="D18" s="13">
        <v>39.4</v>
      </c>
      <c r="E18" s="13">
        <v>6.42</v>
      </c>
      <c r="F18" s="13">
        <v>457966</v>
      </c>
      <c r="G18" s="34">
        <v>2179932</v>
      </c>
      <c r="H18" s="77">
        <f t="shared" si="0"/>
        <v>11623.502538071067</v>
      </c>
      <c r="I18" s="78">
        <f t="shared" si="1"/>
        <v>21.008269982733406</v>
      </c>
      <c r="J18" s="78">
        <f t="shared" si="2"/>
        <v>55328.223350253807</v>
      </c>
    </row>
    <row r="19" spans="1:10" x14ac:dyDescent="0.2">
      <c r="A19" s="109"/>
      <c r="B19" s="47" t="s">
        <v>43</v>
      </c>
      <c r="C19" s="33">
        <v>22</v>
      </c>
      <c r="D19" s="13">
        <v>26.88</v>
      </c>
      <c r="E19" s="13">
        <v>3.8</v>
      </c>
      <c r="F19" s="13">
        <v>275131</v>
      </c>
      <c r="G19" s="34">
        <v>967464</v>
      </c>
      <c r="H19" s="77">
        <f t="shared" si="0"/>
        <v>10235.528273809525</v>
      </c>
      <c r="I19" s="78">
        <f t="shared" si="1"/>
        <v>28.438370833436693</v>
      </c>
      <c r="J19" s="78">
        <f t="shared" si="2"/>
        <v>35991.96428571429</v>
      </c>
    </row>
    <row r="20" spans="1:10" x14ac:dyDescent="0.2">
      <c r="A20" s="109"/>
      <c r="B20" s="47" t="s">
        <v>59</v>
      </c>
      <c r="C20" s="33">
        <v>37</v>
      </c>
      <c r="D20" s="13">
        <v>68.89</v>
      </c>
      <c r="E20" s="13">
        <v>33.89</v>
      </c>
      <c r="F20" s="13">
        <v>843808</v>
      </c>
      <c r="G20" s="34">
        <v>4216869</v>
      </c>
      <c r="H20" s="77">
        <f t="shared" si="0"/>
        <v>12248.628247931485</v>
      </c>
      <c r="I20" s="78">
        <f t="shared" si="1"/>
        <v>20.010296739120896</v>
      </c>
      <c r="J20" s="78">
        <f t="shared" si="2"/>
        <v>61211.627231818842</v>
      </c>
    </row>
    <row r="21" spans="1:10" x14ac:dyDescent="0.2">
      <c r="A21" s="109"/>
      <c r="B21" s="47" t="s">
        <v>30</v>
      </c>
      <c r="C21" s="33">
        <v>21</v>
      </c>
      <c r="D21" s="13">
        <v>23.62</v>
      </c>
      <c r="E21" s="13">
        <v>1.43</v>
      </c>
      <c r="F21" s="13">
        <v>242386</v>
      </c>
      <c r="G21" s="34">
        <v>777102</v>
      </c>
      <c r="H21" s="77">
        <f t="shared" si="0"/>
        <v>10261.896697713801</v>
      </c>
      <c r="I21" s="78">
        <f t="shared" si="1"/>
        <v>31.191014821735113</v>
      </c>
      <c r="J21" s="78">
        <f t="shared" si="2"/>
        <v>32900.16934801016</v>
      </c>
    </row>
    <row r="22" spans="1:10" x14ac:dyDescent="0.2">
      <c r="A22" s="109"/>
      <c r="B22" s="47" t="s">
        <v>31</v>
      </c>
      <c r="C22" s="33">
        <v>30</v>
      </c>
      <c r="D22" s="13">
        <v>49.85</v>
      </c>
      <c r="E22" s="13">
        <v>18.71</v>
      </c>
      <c r="F22" s="13">
        <v>692565</v>
      </c>
      <c r="G22" s="13">
        <v>1776928</v>
      </c>
      <c r="H22" s="77">
        <f t="shared" si="0"/>
        <v>13892.97893681043</v>
      </c>
      <c r="I22" s="78">
        <f t="shared" si="1"/>
        <v>38.975411496695422</v>
      </c>
      <c r="J22" s="78">
        <f t="shared" si="2"/>
        <v>35645.496489468402</v>
      </c>
    </row>
    <row r="23" spans="1:10" x14ac:dyDescent="0.2">
      <c r="A23" s="109"/>
      <c r="B23" s="47" t="s">
        <v>32</v>
      </c>
      <c r="C23" s="33">
        <v>18</v>
      </c>
      <c r="D23" s="13">
        <v>37.26</v>
      </c>
      <c r="E23" s="13">
        <v>11.26</v>
      </c>
      <c r="F23" s="13">
        <v>588904</v>
      </c>
      <c r="G23" s="13">
        <v>4118581</v>
      </c>
      <c r="H23" s="77">
        <f t="shared" si="0"/>
        <v>15805.260332796566</v>
      </c>
      <c r="I23" s="78">
        <f t="shared" si="1"/>
        <v>14.298711133761847</v>
      </c>
      <c r="J23" s="78">
        <f t="shared" si="2"/>
        <v>110536.25872249062</v>
      </c>
    </row>
    <row r="24" spans="1:10" x14ac:dyDescent="0.2">
      <c r="A24" s="109"/>
      <c r="B24" s="47" t="s">
        <v>260</v>
      </c>
      <c r="C24" s="33">
        <v>2</v>
      </c>
      <c r="D24" s="6" t="s">
        <v>3</v>
      </c>
      <c r="E24" s="6" t="s">
        <v>3</v>
      </c>
      <c r="F24" s="6" t="s">
        <v>3</v>
      </c>
      <c r="G24" s="6" t="s">
        <v>3</v>
      </c>
      <c r="H24" s="86" t="s">
        <v>3</v>
      </c>
      <c r="I24" s="6" t="s">
        <v>3</v>
      </c>
      <c r="J24" s="6" t="s">
        <v>3</v>
      </c>
    </row>
    <row r="25" spans="1:10" x14ac:dyDescent="0.2">
      <c r="A25" s="109"/>
      <c r="B25" s="47" t="s">
        <v>253</v>
      </c>
      <c r="C25" s="33">
        <v>1278</v>
      </c>
      <c r="D25" s="13">
        <v>2405.09</v>
      </c>
      <c r="E25" s="13">
        <v>1171.58</v>
      </c>
      <c r="F25" s="13">
        <v>45498804</v>
      </c>
      <c r="G25" s="13">
        <v>455976509</v>
      </c>
      <c r="H25" s="77">
        <f t="shared" si="0"/>
        <v>18917.713682232265</v>
      </c>
      <c r="I25" s="78">
        <f t="shared" si="1"/>
        <v>9.9783219314923084</v>
      </c>
      <c r="J25" s="78">
        <f t="shared" si="2"/>
        <v>189588.12726342879</v>
      </c>
    </row>
    <row r="26" spans="1:10" x14ac:dyDescent="0.2">
      <c r="A26" s="109"/>
      <c r="B26" s="47" t="s">
        <v>24</v>
      </c>
      <c r="C26" s="33">
        <v>20</v>
      </c>
      <c r="D26" s="13">
        <v>45.81</v>
      </c>
      <c r="E26" s="13">
        <v>24.61</v>
      </c>
      <c r="F26" s="13">
        <v>934279</v>
      </c>
      <c r="G26" s="13">
        <v>3033247</v>
      </c>
      <c r="H26" s="77">
        <f t="shared" si="0"/>
        <v>20394.651822746124</v>
      </c>
      <c r="I26" s="78">
        <f t="shared" si="1"/>
        <v>30.801283245314341</v>
      </c>
      <c r="J26" s="78">
        <f t="shared" si="2"/>
        <v>66213.643309321109</v>
      </c>
    </row>
    <row r="27" spans="1:10" x14ac:dyDescent="0.2">
      <c r="A27" s="109"/>
      <c r="B27" s="47" t="s">
        <v>113</v>
      </c>
      <c r="C27" s="33">
        <v>60</v>
      </c>
      <c r="D27" s="13">
        <v>91.73</v>
      </c>
      <c r="E27" s="13">
        <v>31.24</v>
      </c>
      <c r="F27" s="13">
        <v>1095592</v>
      </c>
      <c r="G27" s="13">
        <v>5541757</v>
      </c>
      <c r="H27" s="77">
        <f t="shared" si="0"/>
        <v>11943.660743486318</v>
      </c>
      <c r="I27" s="78">
        <f t="shared" si="1"/>
        <v>19.7697589410723</v>
      </c>
      <c r="J27" s="78">
        <f t="shared" si="2"/>
        <v>60413.790472037501</v>
      </c>
    </row>
    <row r="28" spans="1:10" x14ac:dyDescent="0.2">
      <c r="A28" s="109"/>
      <c r="B28" s="47" t="s">
        <v>23</v>
      </c>
      <c r="C28" s="33">
        <v>8</v>
      </c>
      <c r="D28" s="13">
        <v>8.1</v>
      </c>
      <c r="E28" s="13">
        <v>1.1000000000000001</v>
      </c>
      <c r="F28" s="13">
        <v>29141</v>
      </c>
      <c r="G28" s="13">
        <v>220668</v>
      </c>
      <c r="H28" s="77">
        <f t="shared" si="0"/>
        <v>3597.6543209876545</v>
      </c>
      <c r="I28" s="78">
        <f t="shared" si="1"/>
        <v>13.205811445248065</v>
      </c>
      <c r="J28" s="78">
        <f t="shared" si="2"/>
        <v>27242.962962962964</v>
      </c>
    </row>
    <row r="29" spans="1:10" x14ac:dyDescent="0.2">
      <c r="A29" s="109"/>
      <c r="B29" s="47" t="s">
        <v>1</v>
      </c>
      <c r="C29" s="33">
        <v>3564</v>
      </c>
      <c r="D29" s="13">
        <v>7944.3</v>
      </c>
      <c r="E29" s="13">
        <v>4602.62</v>
      </c>
      <c r="F29" s="13">
        <v>159801693</v>
      </c>
      <c r="G29" s="34">
        <v>934206581</v>
      </c>
      <c r="H29" s="77">
        <f t="shared" si="0"/>
        <v>20115.264151655905</v>
      </c>
      <c r="I29" s="78">
        <f t="shared" si="1"/>
        <v>17.105605574833774</v>
      </c>
      <c r="J29" s="78">
        <f t="shared" si="2"/>
        <v>117594.5748524099</v>
      </c>
    </row>
    <row r="30" spans="1:10" x14ac:dyDescent="0.2">
      <c r="A30" s="109"/>
      <c r="B30" s="47" t="s">
        <v>97</v>
      </c>
      <c r="C30" s="33">
        <v>103</v>
      </c>
      <c r="D30" s="13">
        <v>173.24</v>
      </c>
      <c r="E30" s="13">
        <v>58.99</v>
      </c>
      <c r="F30" s="13">
        <v>2404603</v>
      </c>
      <c r="G30" s="34">
        <v>8260922</v>
      </c>
      <c r="H30" s="77">
        <f t="shared" si="0"/>
        <v>13880.183560378664</v>
      </c>
      <c r="I30" s="78">
        <f t="shared" si="1"/>
        <v>29.108167345000957</v>
      </c>
      <c r="J30" s="78">
        <f t="shared" si="2"/>
        <v>47684.841837912718</v>
      </c>
    </row>
    <row r="31" spans="1:10" x14ac:dyDescent="0.2">
      <c r="A31" s="109"/>
      <c r="B31" s="47" t="s">
        <v>2</v>
      </c>
      <c r="C31" s="33">
        <v>49</v>
      </c>
      <c r="D31" s="13">
        <v>93.69</v>
      </c>
      <c r="E31" s="13">
        <v>46.14</v>
      </c>
      <c r="F31" s="13">
        <v>2215870</v>
      </c>
      <c r="G31" s="34">
        <v>6057836</v>
      </c>
      <c r="H31" s="77">
        <f t="shared" si="0"/>
        <v>23651.083360017077</v>
      </c>
      <c r="I31" s="78">
        <f t="shared" si="1"/>
        <v>36.578573602850916</v>
      </c>
      <c r="J31" s="78">
        <f t="shared" si="2"/>
        <v>64658.298644465794</v>
      </c>
    </row>
    <row r="32" spans="1:10" x14ac:dyDescent="0.2">
      <c r="A32" s="109"/>
      <c r="B32" s="47" t="s">
        <v>78</v>
      </c>
      <c r="C32" s="33">
        <v>149</v>
      </c>
      <c r="D32" s="13">
        <v>272.45</v>
      </c>
      <c r="E32" s="13">
        <v>116.43</v>
      </c>
      <c r="F32" s="13">
        <v>1707206</v>
      </c>
      <c r="G32" s="34">
        <v>10460458</v>
      </c>
      <c r="H32" s="77">
        <f t="shared" si="0"/>
        <v>6266.1258946595708</v>
      </c>
      <c r="I32" s="78">
        <f t="shared" si="1"/>
        <v>16.320566460856686</v>
      </c>
      <c r="J32" s="78">
        <f t="shared" si="2"/>
        <v>38394.046614057625</v>
      </c>
    </row>
    <row r="33" spans="1:10" x14ac:dyDescent="0.2">
      <c r="A33" s="109"/>
      <c r="B33" s="47" t="s">
        <v>243</v>
      </c>
      <c r="C33" s="33">
        <v>709</v>
      </c>
      <c r="D33" s="13">
        <v>1263.23</v>
      </c>
      <c r="E33" s="13">
        <v>531.09</v>
      </c>
      <c r="F33" s="13">
        <v>20745853</v>
      </c>
      <c r="G33" s="34">
        <v>107649401</v>
      </c>
      <c r="H33" s="77">
        <f t="shared" si="0"/>
        <v>16422.862819914029</v>
      </c>
      <c r="I33" s="78">
        <f t="shared" si="1"/>
        <v>19.27168456794293</v>
      </c>
      <c r="J33" s="78">
        <f t="shared" si="2"/>
        <v>85217.577954925073</v>
      </c>
    </row>
    <row r="34" spans="1:10" x14ac:dyDescent="0.2">
      <c r="A34" s="109"/>
      <c r="B34" s="47" t="s">
        <v>247</v>
      </c>
      <c r="C34" s="33">
        <v>1149</v>
      </c>
      <c r="D34" s="13">
        <v>2377.5700000000002</v>
      </c>
      <c r="E34" s="13">
        <v>1159.3399999999999</v>
      </c>
      <c r="F34" s="13">
        <v>39697310</v>
      </c>
      <c r="G34" s="34">
        <v>180915302</v>
      </c>
      <c r="H34" s="77">
        <f t="shared" si="0"/>
        <v>16696.589374865933</v>
      </c>
      <c r="I34" s="78">
        <f t="shared" si="1"/>
        <v>21.942483339524259</v>
      </c>
      <c r="J34" s="78">
        <f t="shared" si="2"/>
        <v>76092.523879423097</v>
      </c>
    </row>
    <row r="35" spans="1:10" x14ac:dyDescent="0.2">
      <c r="A35" s="109"/>
      <c r="B35" s="47" t="s">
        <v>99</v>
      </c>
      <c r="C35" s="33">
        <v>160</v>
      </c>
      <c r="D35" s="13">
        <v>397.95</v>
      </c>
      <c r="E35" s="13">
        <v>228.94</v>
      </c>
      <c r="F35" s="13">
        <v>7873163</v>
      </c>
      <c r="G35" s="34">
        <v>21523239</v>
      </c>
      <c r="H35" s="77">
        <f t="shared" si="0"/>
        <v>19784.302047995981</v>
      </c>
      <c r="I35" s="78">
        <f t="shared" si="1"/>
        <v>36.579824254146878</v>
      </c>
      <c r="J35" s="78">
        <f t="shared" si="2"/>
        <v>54085.284583490393</v>
      </c>
    </row>
    <row r="36" spans="1:10" x14ac:dyDescent="0.2">
      <c r="A36" s="109"/>
      <c r="B36" s="47" t="s">
        <v>167</v>
      </c>
      <c r="C36" s="33">
        <v>223</v>
      </c>
      <c r="D36" s="13">
        <v>418.58</v>
      </c>
      <c r="E36" s="13">
        <v>187.83</v>
      </c>
      <c r="F36" s="13">
        <v>6926466</v>
      </c>
      <c r="G36" s="34">
        <v>29377269</v>
      </c>
      <c r="H36" s="77">
        <f t="shared" si="0"/>
        <v>16547.532132447799</v>
      </c>
      <c r="I36" s="78">
        <f t="shared" si="1"/>
        <v>23.577637526483485</v>
      </c>
      <c r="J36" s="78">
        <f t="shared" si="2"/>
        <v>70183.164508576621</v>
      </c>
    </row>
    <row r="37" spans="1:10" x14ac:dyDescent="0.2">
      <c r="A37" s="109"/>
      <c r="B37" s="47" t="s">
        <v>12</v>
      </c>
      <c r="C37" s="33">
        <v>12</v>
      </c>
      <c r="D37" s="13">
        <v>17.05</v>
      </c>
      <c r="E37" s="13">
        <v>6.13</v>
      </c>
      <c r="F37" s="13">
        <v>165274</v>
      </c>
      <c r="G37" s="34">
        <v>507607</v>
      </c>
      <c r="H37" s="77">
        <f t="shared" si="0"/>
        <v>9693.4897360703817</v>
      </c>
      <c r="I37" s="78">
        <f t="shared" si="1"/>
        <v>32.55944066965192</v>
      </c>
      <c r="J37" s="78">
        <f t="shared" si="2"/>
        <v>29771.6715542522</v>
      </c>
    </row>
    <row r="38" spans="1:10" x14ac:dyDescent="0.2">
      <c r="A38" s="109"/>
      <c r="B38" s="47" t="s">
        <v>7</v>
      </c>
      <c r="C38" s="33">
        <v>8</v>
      </c>
      <c r="D38" s="13">
        <v>12.8</v>
      </c>
      <c r="E38" s="13">
        <v>3.83</v>
      </c>
      <c r="F38" s="13">
        <v>56366</v>
      </c>
      <c r="G38" s="34">
        <v>331594</v>
      </c>
      <c r="H38" s="77">
        <f t="shared" si="0"/>
        <v>4403.59375</v>
      </c>
      <c r="I38" s="78">
        <f t="shared" si="1"/>
        <v>16.998498163416709</v>
      </c>
      <c r="J38" s="78">
        <f t="shared" si="2"/>
        <v>25905.78125</v>
      </c>
    </row>
    <row r="39" spans="1:10" x14ac:dyDescent="0.2">
      <c r="A39" s="109"/>
      <c r="B39" s="47" t="s">
        <v>48</v>
      </c>
      <c r="C39" s="33">
        <v>28</v>
      </c>
      <c r="D39" s="13">
        <v>38.86</v>
      </c>
      <c r="E39" s="13">
        <v>14.44</v>
      </c>
      <c r="F39" s="13">
        <v>1007229</v>
      </c>
      <c r="G39" s="34">
        <v>7717373</v>
      </c>
      <c r="H39" s="77">
        <f t="shared" si="0"/>
        <v>25919.428718476582</v>
      </c>
      <c r="I39" s="78">
        <f t="shared" si="1"/>
        <v>13.051448984000125</v>
      </c>
      <c r="J39" s="78">
        <f t="shared" si="2"/>
        <v>198594.26145136388</v>
      </c>
    </row>
    <row r="40" spans="1:10" x14ac:dyDescent="0.2">
      <c r="A40" s="109"/>
      <c r="B40" s="47" t="s">
        <v>39</v>
      </c>
      <c r="C40" s="33">
        <v>31</v>
      </c>
      <c r="D40" s="13">
        <v>60.08</v>
      </c>
      <c r="E40" s="13">
        <v>27.45</v>
      </c>
      <c r="F40" s="13">
        <v>790385</v>
      </c>
      <c r="G40" s="34">
        <v>2227892</v>
      </c>
      <c r="H40" s="77">
        <f t="shared" si="0"/>
        <v>13155.542609853528</v>
      </c>
      <c r="I40" s="78">
        <f t="shared" si="1"/>
        <v>35.476809468322521</v>
      </c>
      <c r="J40" s="78">
        <f t="shared" si="2"/>
        <v>37082.09054593875</v>
      </c>
    </row>
    <row r="41" spans="1:10" x14ac:dyDescent="0.2">
      <c r="A41" s="109"/>
      <c r="B41" s="47" t="s">
        <v>191</v>
      </c>
      <c r="C41" s="33">
        <v>392</v>
      </c>
      <c r="D41" s="13">
        <v>679.29</v>
      </c>
      <c r="E41" s="13">
        <v>271.88</v>
      </c>
      <c r="F41" s="13">
        <v>7342952</v>
      </c>
      <c r="G41" s="34">
        <v>53300673</v>
      </c>
      <c r="H41" s="77">
        <f t="shared" si="0"/>
        <v>10809.745469534368</v>
      </c>
      <c r="I41" s="78">
        <f t="shared" si="1"/>
        <v>13.776471452808861</v>
      </c>
      <c r="J41" s="78">
        <f t="shared" si="2"/>
        <v>78465.269619750034</v>
      </c>
    </row>
    <row r="42" spans="1:10" x14ac:dyDescent="0.2">
      <c r="A42" s="109"/>
      <c r="B42" s="47" t="s">
        <v>5</v>
      </c>
      <c r="C42" s="33">
        <v>16</v>
      </c>
      <c r="D42" s="13">
        <v>21.98</v>
      </c>
      <c r="E42" s="13">
        <v>3.81</v>
      </c>
      <c r="F42" s="13">
        <v>198897</v>
      </c>
      <c r="G42" s="34">
        <v>641508</v>
      </c>
      <c r="H42" s="77">
        <f t="shared" si="0"/>
        <v>9048.9990900818921</v>
      </c>
      <c r="I42" s="78">
        <f t="shared" si="1"/>
        <v>31.004601657344882</v>
      </c>
      <c r="J42" s="78">
        <f t="shared" si="2"/>
        <v>29185.987261146496</v>
      </c>
    </row>
    <row r="43" spans="1:10" x14ac:dyDescent="0.2">
      <c r="A43" s="109"/>
      <c r="B43" s="47" t="s">
        <v>73</v>
      </c>
      <c r="C43" s="33">
        <v>215</v>
      </c>
      <c r="D43" s="13">
        <v>456.54</v>
      </c>
      <c r="E43" s="13">
        <v>238.48</v>
      </c>
      <c r="F43" s="13">
        <v>10747958</v>
      </c>
      <c r="G43" s="34">
        <v>23991387</v>
      </c>
      <c r="H43" s="77">
        <f t="shared" si="0"/>
        <v>23542.20440706181</v>
      </c>
      <c r="I43" s="78">
        <f t="shared" si="1"/>
        <v>44.799235659030465</v>
      </c>
      <c r="J43" s="78">
        <f t="shared" si="2"/>
        <v>52550.459981600732</v>
      </c>
    </row>
    <row r="44" spans="1:10" x14ac:dyDescent="0.2">
      <c r="A44" s="109"/>
      <c r="B44" s="47" t="s">
        <v>79</v>
      </c>
      <c r="C44" s="33">
        <v>42</v>
      </c>
      <c r="D44" s="13">
        <v>59.84</v>
      </c>
      <c r="E44" s="13">
        <v>10.44</v>
      </c>
      <c r="F44" s="13">
        <v>661719</v>
      </c>
      <c r="G44" s="34">
        <v>2866655</v>
      </c>
      <c r="H44" s="77">
        <f t="shared" si="0"/>
        <v>11058.138368983957</v>
      </c>
      <c r="I44" s="78">
        <f t="shared" si="1"/>
        <v>23.083314873955882</v>
      </c>
      <c r="J44" s="78">
        <f t="shared" si="2"/>
        <v>47905.330882352937</v>
      </c>
    </row>
    <row r="45" spans="1:10" x14ac:dyDescent="0.2">
      <c r="A45" s="109"/>
      <c r="B45" s="47" t="s">
        <v>33</v>
      </c>
      <c r="C45" s="33">
        <v>31</v>
      </c>
      <c r="D45" s="13">
        <v>42.6</v>
      </c>
      <c r="E45" s="13">
        <v>12.97</v>
      </c>
      <c r="F45" s="13">
        <v>307985</v>
      </c>
      <c r="G45" s="34">
        <v>3636249</v>
      </c>
      <c r="H45" s="77">
        <f t="shared" si="0"/>
        <v>7229.6948356807507</v>
      </c>
      <c r="I45" s="78">
        <f t="shared" si="1"/>
        <v>8.4698545121634972</v>
      </c>
      <c r="J45" s="78">
        <f t="shared" si="2"/>
        <v>85357.957746478874</v>
      </c>
    </row>
    <row r="46" spans="1:10" x14ac:dyDescent="0.2">
      <c r="A46" s="109"/>
      <c r="B46" s="47" t="s">
        <v>40</v>
      </c>
      <c r="C46" s="33">
        <v>18</v>
      </c>
      <c r="D46" s="13">
        <v>25.8</v>
      </c>
      <c r="E46" s="13">
        <v>8.7799999999999994</v>
      </c>
      <c r="F46" s="13">
        <v>432566</v>
      </c>
      <c r="G46" s="34">
        <v>895950</v>
      </c>
      <c r="H46" s="77">
        <f t="shared" si="0"/>
        <v>16766.124031007752</v>
      </c>
      <c r="I46" s="78">
        <f t="shared" si="1"/>
        <v>48.280149561917518</v>
      </c>
      <c r="J46" s="78">
        <f t="shared" si="2"/>
        <v>34726.744186046511</v>
      </c>
    </row>
    <row r="47" spans="1:10" x14ac:dyDescent="0.2">
      <c r="A47" s="109"/>
      <c r="B47" s="47" t="s">
        <v>46</v>
      </c>
      <c r="C47" s="33">
        <v>30</v>
      </c>
      <c r="D47" s="13">
        <v>47.97</v>
      </c>
      <c r="E47" s="13">
        <v>19.95</v>
      </c>
      <c r="F47" s="13">
        <v>605133</v>
      </c>
      <c r="G47" s="34">
        <v>1522501</v>
      </c>
      <c r="H47" s="77">
        <f t="shared" si="0"/>
        <v>12614.821763602251</v>
      </c>
      <c r="I47" s="78">
        <f t="shared" si="1"/>
        <v>39.745983746480299</v>
      </c>
      <c r="J47" s="78">
        <f t="shared" si="2"/>
        <v>31738.607462997708</v>
      </c>
    </row>
    <row r="48" spans="1:10" x14ac:dyDescent="0.2">
      <c r="A48" s="109"/>
      <c r="B48" s="47" t="s">
        <v>60</v>
      </c>
      <c r="C48" s="33">
        <v>142</v>
      </c>
      <c r="D48" s="13">
        <v>348.64</v>
      </c>
      <c r="E48" s="13">
        <v>196.12</v>
      </c>
      <c r="F48" s="13">
        <v>7856904</v>
      </c>
      <c r="G48" s="34">
        <v>16195087</v>
      </c>
      <c r="H48" s="77">
        <f t="shared" si="0"/>
        <v>22535.86507572281</v>
      </c>
      <c r="I48" s="78">
        <f t="shared" si="1"/>
        <v>48.514120362551928</v>
      </c>
      <c r="J48" s="78">
        <f t="shared" si="2"/>
        <v>46452.177030748055</v>
      </c>
    </row>
    <row r="49" spans="1:10" x14ac:dyDescent="0.2">
      <c r="A49" s="109"/>
      <c r="B49" s="47" t="s">
        <v>8</v>
      </c>
      <c r="C49" s="33">
        <v>12</v>
      </c>
      <c r="D49" s="13">
        <v>25.47</v>
      </c>
      <c r="E49" s="13">
        <v>12.47</v>
      </c>
      <c r="F49" s="13">
        <v>288030</v>
      </c>
      <c r="G49" s="34">
        <v>785333</v>
      </c>
      <c r="H49" s="77">
        <f t="shared" si="0"/>
        <v>11308.598351001179</v>
      </c>
      <c r="I49" s="78">
        <f t="shared" si="1"/>
        <v>36.676161577318155</v>
      </c>
      <c r="J49" s="78">
        <f t="shared" si="2"/>
        <v>30833.647428347078</v>
      </c>
    </row>
    <row r="50" spans="1:10" x14ac:dyDescent="0.2">
      <c r="A50" s="109"/>
      <c r="B50" s="47" t="s">
        <v>217</v>
      </c>
      <c r="C50" s="33">
        <v>531</v>
      </c>
      <c r="D50" s="13">
        <v>1109.3</v>
      </c>
      <c r="E50" s="13">
        <v>523.39</v>
      </c>
      <c r="F50" s="13">
        <v>14035518</v>
      </c>
      <c r="G50" s="34">
        <v>62315802</v>
      </c>
      <c r="H50" s="77">
        <f t="shared" si="0"/>
        <v>12652.589921572164</v>
      </c>
      <c r="I50" s="78">
        <f t="shared" si="1"/>
        <v>22.523208479287486</v>
      </c>
      <c r="J50" s="78">
        <f t="shared" si="2"/>
        <v>56175.788334986028</v>
      </c>
    </row>
    <row r="51" spans="1:10" x14ac:dyDescent="0.2">
      <c r="A51" s="109"/>
      <c r="B51" s="47" t="s">
        <v>139</v>
      </c>
      <c r="C51" s="33">
        <v>183</v>
      </c>
      <c r="D51" s="13">
        <v>321.7</v>
      </c>
      <c r="E51" s="13">
        <v>126.2</v>
      </c>
      <c r="F51" s="13">
        <v>4410406</v>
      </c>
      <c r="G51" s="34">
        <v>19407231</v>
      </c>
      <c r="H51" s="77">
        <f t="shared" si="0"/>
        <v>13709.68604289711</v>
      </c>
      <c r="I51" s="78">
        <f t="shared" si="1"/>
        <v>22.725580996073059</v>
      </c>
      <c r="J51" s="78">
        <f t="shared" si="2"/>
        <v>60327.109107864475</v>
      </c>
    </row>
    <row r="52" spans="1:10" x14ac:dyDescent="0.2">
      <c r="A52" s="109"/>
      <c r="B52" s="47" t="s">
        <v>15</v>
      </c>
      <c r="C52" s="33">
        <v>11</v>
      </c>
      <c r="D52" s="13">
        <v>11.49</v>
      </c>
      <c r="E52" s="13">
        <v>2.2200000000000002</v>
      </c>
      <c r="F52" s="13">
        <v>85028</v>
      </c>
      <c r="G52" s="34">
        <v>308469</v>
      </c>
      <c r="H52" s="77">
        <f t="shared" si="0"/>
        <v>7400.1740644038291</v>
      </c>
      <c r="I52" s="78">
        <f t="shared" si="1"/>
        <v>27.564520259734365</v>
      </c>
      <c r="J52" s="78">
        <f t="shared" si="2"/>
        <v>26846.736292428199</v>
      </c>
    </row>
    <row r="53" spans="1:10" x14ac:dyDescent="0.2">
      <c r="A53" s="109"/>
      <c r="B53" s="47" t="s">
        <v>171</v>
      </c>
      <c r="C53" s="33">
        <v>253</v>
      </c>
      <c r="D53" s="13">
        <v>420.21</v>
      </c>
      <c r="E53" s="13">
        <v>153.86000000000001</v>
      </c>
      <c r="F53" s="13">
        <v>5511915</v>
      </c>
      <c r="G53" s="34">
        <v>21121452</v>
      </c>
      <c r="H53" s="77">
        <f t="shared" si="0"/>
        <v>13117.048618547869</v>
      </c>
      <c r="I53" s="78">
        <f t="shared" si="1"/>
        <v>26.096288266545308</v>
      </c>
      <c r="J53" s="78">
        <f t="shared" si="2"/>
        <v>50264.039408867</v>
      </c>
    </row>
    <row r="54" spans="1:10" x14ac:dyDescent="0.2">
      <c r="A54" s="109"/>
      <c r="B54" s="47" t="s">
        <v>131</v>
      </c>
      <c r="C54" s="33">
        <v>109</v>
      </c>
      <c r="D54" s="13">
        <v>196.09</v>
      </c>
      <c r="E54" s="13">
        <v>94.45</v>
      </c>
      <c r="F54" s="13">
        <v>2226875</v>
      </c>
      <c r="G54" s="34">
        <v>10953953</v>
      </c>
      <c r="H54" s="77">
        <f t="shared" si="0"/>
        <v>11356.392472844102</v>
      </c>
      <c r="I54" s="78">
        <f t="shared" si="1"/>
        <v>20.329418977788201</v>
      </c>
      <c r="J54" s="78">
        <f t="shared" si="2"/>
        <v>55861.864449997447</v>
      </c>
    </row>
    <row r="55" spans="1:10" x14ac:dyDescent="0.2">
      <c r="A55" s="109"/>
      <c r="B55" s="47" t="s">
        <v>248</v>
      </c>
      <c r="C55" s="33">
        <v>1279</v>
      </c>
      <c r="D55" s="13">
        <v>2588.39</v>
      </c>
      <c r="E55" s="13">
        <v>1348.97</v>
      </c>
      <c r="F55" s="13">
        <v>41852248</v>
      </c>
      <c r="G55" s="34">
        <v>222903178</v>
      </c>
      <c r="H55" s="77">
        <f t="shared" si="0"/>
        <v>16169.22024888058</v>
      </c>
      <c r="I55" s="78">
        <f t="shared" si="1"/>
        <v>18.775976356873656</v>
      </c>
      <c r="J55" s="78">
        <f t="shared" si="2"/>
        <v>86116.534988931351</v>
      </c>
    </row>
    <row r="56" spans="1:10" x14ac:dyDescent="0.2">
      <c r="A56" s="109"/>
      <c r="B56" s="47" t="s">
        <v>47</v>
      </c>
      <c r="C56" s="33">
        <v>28</v>
      </c>
      <c r="D56" s="13">
        <v>53.04</v>
      </c>
      <c r="E56" s="13">
        <v>15.32</v>
      </c>
      <c r="F56" s="13">
        <v>1188540</v>
      </c>
      <c r="G56" s="34">
        <v>4737620</v>
      </c>
      <c r="H56" s="77">
        <f t="shared" si="0"/>
        <v>22408.371040723981</v>
      </c>
      <c r="I56" s="78">
        <f t="shared" si="1"/>
        <v>25.087280111110644</v>
      </c>
      <c r="J56" s="78">
        <f t="shared" si="2"/>
        <v>89321.644042232278</v>
      </c>
    </row>
    <row r="57" spans="1:10" x14ac:dyDescent="0.2">
      <c r="A57" s="109"/>
      <c r="B57" s="47" t="s">
        <v>61</v>
      </c>
      <c r="C57" s="33">
        <v>55</v>
      </c>
      <c r="D57" s="13">
        <v>85.41</v>
      </c>
      <c r="E57" s="13">
        <v>22.93</v>
      </c>
      <c r="F57" s="13">
        <v>781336</v>
      </c>
      <c r="G57" s="34">
        <v>2922400</v>
      </c>
      <c r="H57" s="77">
        <f t="shared" si="0"/>
        <v>9148.0622877883161</v>
      </c>
      <c r="I57" s="78">
        <f t="shared" si="1"/>
        <v>26.736107309061047</v>
      </c>
      <c r="J57" s="78">
        <f t="shared" si="2"/>
        <v>34216.133942161337</v>
      </c>
    </row>
    <row r="58" spans="1:10" x14ac:dyDescent="0.2">
      <c r="A58" s="109"/>
      <c r="B58" s="47" t="s">
        <v>89</v>
      </c>
      <c r="C58" s="33">
        <v>72</v>
      </c>
      <c r="D58" s="13">
        <v>100.29</v>
      </c>
      <c r="E58" s="13">
        <v>30.68</v>
      </c>
      <c r="F58" s="13">
        <v>1295616</v>
      </c>
      <c r="G58" s="34">
        <v>6893960</v>
      </c>
      <c r="H58" s="77">
        <f t="shared" si="0"/>
        <v>12918.695782231527</v>
      </c>
      <c r="I58" s="78">
        <f t="shared" si="1"/>
        <v>18.793494595268903</v>
      </c>
      <c r="J58" s="78">
        <f t="shared" si="2"/>
        <v>68740.253265529958</v>
      </c>
    </row>
    <row r="59" spans="1:10" x14ac:dyDescent="0.2">
      <c r="A59" s="109"/>
      <c r="B59" s="47" t="s">
        <v>62</v>
      </c>
      <c r="C59" s="33">
        <v>85</v>
      </c>
      <c r="D59" s="13">
        <v>142.69</v>
      </c>
      <c r="E59" s="13">
        <v>64.58</v>
      </c>
      <c r="F59" s="13">
        <v>2275725</v>
      </c>
      <c r="G59" s="34">
        <v>11235713</v>
      </c>
      <c r="H59" s="77">
        <f t="shared" si="0"/>
        <v>15948.735019973368</v>
      </c>
      <c r="I59" s="78">
        <f t="shared" si="1"/>
        <v>20.254388840298787</v>
      </c>
      <c r="J59" s="78">
        <f t="shared" si="2"/>
        <v>78742.119279557082</v>
      </c>
    </row>
    <row r="60" spans="1:10" x14ac:dyDescent="0.2">
      <c r="A60" s="109"/>
      <c r="B60" s="47" t="s">
        <v>208</v>
      </c>
      <c r="C60" s="33">
        <v>327</v>
      </c>
      <c r="D60" s="13">
        <v>582.24</v>
      </c>
      <c r="E60" s="13">
        <v>248.16</v>
      </c>
      <c r="F60" s="13">
        <v>8014558</v>
      </c>
      <c r="G60" s="34">
        <v>57675234</v>
      </c>
      <c r="H60" s="77">
        <f t="shared" si="0"/>
        <v>13765.04190711734</v>
      </c>
      <c r="I60" s="78">
        <f t="shared" si="1"/>
        <v>13.896012974997207</v>
      </c>
      <c r="J60" s="78">
        <f t="shared" si="2"/>
        <v>99057.491755976909</v>
      </c>
    </row>
    <row r="61" spans="1:10" x14ac:dyDescent="0.2">
      <c r="A61" s="109"/>
      <c r="B61" s="47" t="s">
        <v>125</v>
      </c>
      <c r="C61" s="33">
        <v>133</v>
      </c>
      <c r="D61" s="13">
        <v>217.12</v>
      </c>
      <c r="E61" s="13">
        <v>75.98</v>
      </c>
      <c r="F61" s="13">
        <v>2362254</v>
      </c>
      <c r="G61" s="34">
        <v>13235539</v>
      </c>
      <c r="H61" s="77">
        <f t="shared" si="0"/>
        <v>10879.946573323508</v>
      </c>
      <c r="I61" s="78">
        <f t="shared" si="1"/>
        <v>17.847811109166013</v>
      </c>
      <c r="J61" s="78">
        <f t="shared" si="2"/>
        <v>60959.556927044949</v>
      </c>
    </row>
    <row r="62" spans="1:10" x14ac:dyDescent="0.2">
      <c r="A62" s="109"/>
      <c r="B62" s="47" t="s">
        <v>145</v>
      </c>
      <c r="C62" s="33">
        <v>204</v>
      </c>
      <c r="D62" s="13">
        <v>384.22</v>
      </c>
      <c r="E62" s="13">
        <v>156.16</v>
      </c>
      <c r="F62" s="13">
        <v>3950811</v>
      </c>
      <c r="G62" s="34">
        <v>17968308</v>
      </c>
      <c r="H62" s="77">
        <f t="shared" si="0"/>
        <v>10282.679194211649</v>
      </c>
      <c r="I62" s="78">
        <f t="shared" si="1"/>
        <v>21.987662945225562</v>
      </c>
      <c r="J62" s="78">
        <f t="shared" si="2"/>
        <v>46765.675914840453</v>
      </c>
    </row>
    <row r="63" spans="1:10" x14ac:dyDescent="0.2">
      <c r="A63" s="109"/>
      <c r="B63" s="47" t="s">
        <v>156</v>
      </c>
      <c r="C63" s="33">
        <v>633</v>
      </c>
      <c r="D63" s="13">
        <v>1548.33</v>
      </c>
      <c r="E63" s="13">
        <v>879.78</v>
      </c>
      <c r="F63" s="13">
        <v>39144781</v>
      </c>
      <c r="G63" s="34">
        <v>93008198</v>
      </c>
      <c r="H63" s="77">
        <f t="shared" si="0"/>
        <v>25281.936667247941</v>
      </c>
      <c r="I63" s="78">
        <f t="shared" si="1"/>
        <v>42.087452334040485</v>
      </c>
      <c r="J63" s="78">
        <f t="shared" si="2"/>
        <v>60070.00962327153</v>
      </c>
    </row>
    <row r="64" spans="1:10" x14ac:dyDescent="0.2">
      <c r="A64" s="109"/>
      <c r="B64" s="47" t="s">
        <v>6</v>
      </c>
      <c r="C64" s="33">
        <v>4</v>
      </c>
      <c r="D64" s="13">
        <v>98.89</v>
      </c>
      <c r="E64" s="13">
        <v>94.64</v>
      </c>
      <c r="F64" s="13">
        <v>1335695</v>
      </c>
      <c r="G64" s="34">
        <v>1803329</v>
      </c>
      <c r="H64" s="77">
        <f t="shared" si="0"/>
        <v>13506.876327232278</v>
      </c>
      <c r="I64" s="78">
        <f t="shared" si="1"/>
        <v>74.068292585545962</v>
      </c>
      <c r="J64" s="78">
        <f t="shared" si="2"/>
        <v>18235.706340378198</v>
      </c>
    </row>
    <row r="65" spans="1:10" x14ac:dyDescent="0.2">
      <c r="A65" s="109"/>
      <c r="B65" s="47" t="s">
        <v>65</v>
      </c>
      <c r="C65" s="33">
        <v>13</v>
      </c>
      <c r="D65" s="13">
        <v>46.83</v>
      </c>
      <c r="E65" s="13">
        <v>27.01</v>
      </c>
      <c r="F65" s="13">
        <v>1459174</v>
      </c>
      <c r="G65" s="34">
        <v>23577479</v>
      </c>
      <c r="H65" s="77">
        <f t="shared" si="0"/>
        <v>31158.957932948964</v>
      </c>
      <c r="I65" s="78">
        <f t="shared" si="1"/>
        <v>6.1888465683714529</v>
      </c>
      <c r="J65" s="78">
        <f t="shared" si="2"/>
        <v>503469.54943412344</v>
      </c>
    </row>
    <row r="66" spans="1:10" x14ac:dyDescent="0.2">
      <c r="A66" s="109"/>
      <c r="B66" s="47" t="s">
        <v>26</v>
      </c>
      <c r="C66" s="33">
        <v>51</v>
      </c>
      <c r="D66" s="13">
        <v>70.91</v>
      </c>
      <c r="E66" s="13">
        <v>20.6</v>
      </c>
      <c r="F66" s="13">
        <v>791520</v>
      </c>
      <c r="G66" s="34">
        <v>3203674</v>
      </c>
      <c r="H66" s="77">
        <f t="shared" si="0"/>
        <v>11162.318431814978</v>
      </c>
      <c r="I66" s="78">
        <f t="shared" si="1"/>
        <v>24.706633696187566</v>
      </c>
      <c r="J66" s="78">
        <f t="shared" si="2"/>
        <v>45179.438725144551</v>
      </c>
    </row>
    <row r="67" spans="1:10" s="10" customFormat="1" x14ac:dyDescent="0.2">
      <c r="A67" s="105"/>
      <c r="B67" s="48" t="s">
        <v>268</v>
      </c>
      <c r="C67" s="50">
        <v>13455</v>
      </c>
      <c r="D67" s="11">
        <v>27036.89000000001</v>
      </c>
      <c r="E67" s="11">
        <v>13522.1</v>
      </c>
      <c r="F67" s="11">
        <v>482884295</v>
      </c>
      <c r="G67" s="51">
        <v>2569270820</v>
      </c>
      <c r="H67" s="82">
        <f t="shared" si="0"/>
        <v>17860.201191779077</v>
      </c>
      <c r="I67" s="83">
        <f t="shared" si="1"/>
        <v>18.794604727577919</v>
      </c>
      <c r="J67" s="83">
        <f t="shared" si="2"/>
        <v>95028.341647282621</v>
      </c>
    </row>
    <row r="68" spans="1:10" x14ac:dyDescent="0.2">
      <c r="A68" s="104" t="s">
        <v>20</v>
      </c>
      <c r="B68" s="49" t="s">
        <v>229</v>
      </c>
      <c r="C68" s="45">
        <v>457</v>
      </c>
      <c r="D68" s="12">
        <v>923.42</v>
      </c>
      <c r="E68" s="12">
        <v>471.12</v>
      </c>
      <c r="F68" s="12">
        <v>18818692</v>
      </c>
      <c r="G68" s="46">
        <v>68604841</v>
      </c>
      <c r="H68" s="77">
        <f t="shared" si="0"/>
        <v>20379.342011219163</v>
      </c>
      <c r="I68" s="78">
        <f t="shared" si="1"/>
        <v>27.43055989299647</v>
      </c>
      <c r="J68" s="78">
        <f t="shared" si="2"/>
        <v>74294.298369106153</v>
      </c>
    </row>
    <row r="69" spans="1:10" x14ac:dyDescent="0.2">
      <c r="A69" s="109"/>
      <c r="B69" s="47" t="s">
        <v>198</v>
      </c>
      <c r="C69" s="33">
        <v>302</v>
      </c>
      <c r="D69" s="13">
        <v>505.06</v>
      </c>
      <c r="E69" s="13">
        <v>193.48</v>
      </c>
      <c r="F69" s="13">
        <v>8207208</v>
      </c>
      <c r="G69" s="34">
        <v>35062944</v>
      </c>
      <c r="H69" s="77">
        <f t="shared" si="0"/>
        <v>16249.966340632796</v>
      </c>
      <c r="I69" s="78">
        <f t="shared" si="1"/>
        <v>23.40707043880856</v>
      </c>
      <c r="J69" s="78">
        <f t="shared" si="2"/>
        <v>69423.323961509523</v>
      </c>
    </row>
    <row r="70" spans="1:10" x14ac:dyDescent="0.2">
      <c r="A70" s="109"/>
      <c r="B70" s="47" t="s">
        <v>195</v>
      </c>
      <c r="C70" s="33">
        <v>383</v>
      </c>
      <c r="D70" s="13">
        <v>952.6</v>
      </c>
      <c r="E70" s="13">
        <v>540.38</v>
      </c>
      <c r="F70" s="13">
        <v>18428310</v>
      </c>
      <c r="G70" s="34">
        <v>75899921</v>
      </c>
      <c r="H70" s="77">
        <f t="shared" si="0"/>
        <v>19345.276086500104</v>
      </c>
      <c r="I70" s="78">
        <f t="shared" si="1"/>
        <v>24.279748591569682</v>
      </c>
      <c r="J70" s="78">
        <f t="shared" si="2"/>
        <v>79676.591433970185</v>
      </c>
    </row>
    <row r="71" spans="1:10" x14ac:dyDescent="0.2">
      <c r="A71" s="109"/>
      <c r="B71" s="47" t="s">
        <v>259</v>
      </c>
      <c r="C71" s="33">
        <v>1441</v>
      </c>
      <c r="D71" s="13">
        <v>3038.51</v>
      </c>
      <c r="E71" s="13">
        <v>1657.27</v>
      </c>
      <c r="F71" s="13">
        <v>63706157</v>
      </c>
      <c r="G71" s="34">
        <v>265913375</v>
      </c>
      <c r="H71" s="77">
        <f t="shared" ref="H71:H134" si="3">F71/D71</f>
        <v>20966.248918055229</v>
      </c>
      <c r="I71" s="78">
        <f t="shared" ref="I71:I134" si="4">(F71/G71)*100</f>
        <v>23.957485026843798</v>
      </c>
      <c r="J71" s="78">
        <f t="shared" ref="J71:J134" si="5">G71/D71</f>
        <v>87514.398504530182</v>
      </c>
    </row>
    <row r="72" spans="1:10" x14ac:dyDescent="0.2">
      <c r="A72" s="109"/>
      <c r="B72" s="47" t="s">
        <v>20</v>
      </c>
      <c r="C72" s="33">
        <v>9763</v>
      </c>
      <c r="D72" s="13">
        <v>24782.47</v>
      </c>
      <c r="E72" s="13">
        <v>15782.91</v>
      </c>
      <c r="F72" s="13">
        <v>648531239</v>
      </c>
      <c r="G72" s="34">
        <v>3171101240</v>
      </c>
      <c r="H72" s="77">
        <f t="shared" si="3"/>
        <v>26168.950835005548</v>
      </c>
      <c r="I72" s="78">
        <f t="shared" si="4"/>
        <v>20.451294043201219</v>
      </c>
      <c r="J72" s="78">
        <f t="shared" si="5"/>
        <v>127957.43281440469</v>
      </c>
    </row>
    <row r="73" spans="1:10" x14ac:dyDescent="0.2">
      <c r="A73" s="109"/>
      <c r="B73" s="47" t="s">
        <v>27</v>
      </c>
      <c r="C73" s="33">
        <v>41</v>
      </c>
      <c r="D73" s="13">
        <v>91.01</v>
      </c>
      <c r="E73" s="13">
        <v>44.91</v>
      </c>
      <c r="F73" s="13">
        <v>1422149</v>
      </c>
      <c r="G73" s="34">
        <v>3891947</v>
      </c>
      <c r="H73" s="77">
        <f t="shared" si="3"/>
        <v>15626.293813866607</v>
      </c>
      <c r="I73" s="78">
        <f t="shared" si="4"/>
        <v>36.540811064487777</v>
      </c>
      <c r="J73" s="78">
        <f t="shared" si="5"/>
        <v>42763.949016591578</v>
      </c>
    </row>
    <row r="74" spans="1:10" x14ac:dyDescent="0.2">
      <c r="A74" s="109"/>
      <c r="B74" s="47" t="s">
        <v>154</v>
      </c>
      <c r="C74" s="33">
        <v>170</v>
      </c>
      <c r="D74" s="13">
        <v>296.24</v>
      </c>
      <c r="E74" s="13">
        <v>112.75</v>
      </c>
      <c r="F74" s="13">
        <v>4269295</v>
      </c>
      <c r="G74" s="34">
        <v>15003768</v>
      </c>
      <c r="H74" s="77">
        <f t="shared" si="3"/>
        <v>14411.608830677829</v>
      </c>
      <c r="I74" s="78">
        <f t="shared" si="4"/>
        <v>28.454818816180044</v>
      </c>
      <c r="J74" s="78">
        <f t="shared" si="5"/>
        <v>50647.339994598973</v>
      </c>
    </row>
    <row r="75" spans="1:10" x14ac:dyDescent="0.2">
      <c r="A75" s="109"/>
      <c r="B75" s="47" t="s">
        <v>252</v>
      </c>
      <c r="C75" s="33">
        <v>1172</v>
      </c>
      <c r="D75" s="13">
        <v>2404.9</v>
      </c>
      <c r="E75" s="13">
        <v>1188.54</v>
      </c>
      <c r="F75" s="13">
        <v>44259596</v>
      </c>
      <c r="G75" s="34">
        <v>223908339</v>
      </c>
      <c r="H75" s="77">
        <f t="shared" si="3"/>
        <v>18403.923655869265</v>
      </c>
      <c r="I75" s="78">
        <f t="shared" si="4"/>
        <v>19.766836821562059</v>
      </c>
      <c r="J75" s="78">
        <f t="shared" si="5"/>
        <v>93105.051769304337</v>
      </c>
    </row>
    <row r="76" spans="1:10" x14ac:dyDescent="0.2">
      <c r="A76" s="109"/>
      <c r="B76" s="47" t="s">
        <v>157</v>
      </c>
      <c r="C76" s="33">
        <v>286</v>
      </c>
      <c r="D76" s="13">
        <v>705.23</v>
      </c>
      <c r="E76" s="13">
        <v>398.65</v>
      </c>
      <c r="F76" s="13">
        <v>17212467</v>
      </c>
      <c r="G76" s="34">
        <v>47091115</v>
      </c>
      <c r="H76" s="77">
        <f t="shared" si="3"/>
        <v>24406.884278887737</v>
      </c>
      <c r="I76" s="78">
        <f t="shared" si="4"/>
        <v>36.551411025200828</v>
      </c>
      <c r="J76" s="78">
        <f t="shared" si="5"/>
        <v>66774.123335649361</v>
      </c>
    </row>
    <row r="77" spans="1:10" x14ac:dyDescent="0.2">
      <c r="A77" s="109"/>
      <c r="B77" s="47" t="s">
        <v>214</v>
      </c>
      <c r="C77" s="33">
        <v>423</v>
      </c>
      <c r="D77" s="13">
        <v>764.2</v>
      </c>
      <c r="E77" s="13">
        <v>351.99</v>
      </c>
      <c r="F77" s="13">
        <v>19685370</v>
      </c>
      <c r="G77" s="34">
        <v>78356990</v>
      </c>
      <c r="H77" s="77">
        <f t="shared" si="3"/>
        <v>25759.447788537032</v>
      </c>
      <c r="I77" s="78">
        <f t="shared" si="4"/>
        <v>25.12267252736482</v>
      </c>
      <c r="J77" s="78">
        <f t="shared" si="5"/>
        <v>102534.66370060193</v>
      </c>
    </row>
    <row r="78" spans="1:10" x14ac:dyDescent="0.2">
      <c r="A78" s="109"/>
      <c r="B78" s="47" t="s">
        <v>187</v>
      </c>
      <c r="C78" s="33">
        <v>728</v>
      </c>
      <c r="D78" s="13">
        <v>2721.57</v>
      </c>
      <c r="E78" s="13">
        <v>2115.59</v>
      </c>
      <c r="F78" s="13">
        <v>81763797</v>
      </c>
      <c r="G78" s="34">
        <v>435618295</v>
      </c>
      <c r="H78" s="77">
        <f t="shared" si="3"/>
        <v>30042.878559067009</v>
      </c>
      <c r="I78" s="78">
        <f t="shared" si="4"/>
        <v>18.769596671783493</v>
      </c>
      <c r="J78" s="78">
        <f t="shared" si="5"/>
        <v>160061.39654684611</v>
      </c>
    </row>
    <row r="79" spans="1:10" x14ac:dyDescent="0.2">
      <c r="A79" s="109"/>
      <c r="B79" s="47" t="s">
        <v>204</v>
      </c>
      <c r="C79" s="33">
        <v>290</v>
      </c>
      <c r="D79" s="13">
        <v>540.80999999999995</v>
      </c>
      <c r="E79" s="13">
        <v>238.7</v>
      </c>
      <c r="F79" s="13">
        <v>7891566</v>
      </c>
      <c r="G79" s="34">
        <v>31733593</v>
      </c>
      <c r="H79" s="77">
        <f t="shared" si="3"/>
        <v>14592.122926721031</v>
      </c>
      <c r="I79" s="78">
        <f t="shared" si="4"/>
        <v>24.868176761452762</v>
      </c>
      <c r="J79" s="78">
        <f t="shared" si="5"/>
        <v>58677.896118784789</v>
      </c>
    </row>
    <row r="80" spans="1:10" x14ac:dyDescent="0.2">
      <c r="A80" s="109"/>
      <c r="B80" s="47" t="s">
        <v>235</v>
      </c>
      <c r="C80" s="33">
        <v>583</v>
      </c>
      <c r="D80" s="13">
        <v>1301.3499999999999</v>
      </c>
      <c r="E80" s="13">
        <v>690.34</v>
      </c>
      <c r="F80" s="13">
        <v>24019240</v>
      </c>
      <c r="G80" s="34">
        <v>87749958</v>
      </c>
      <c r="H80" s="77">
        <f t="shared" si="3"/>
        <v>18457.171398931881</v>
      </c>
      <c r="I80" s="78">
        <f t="shared" si="4"/>
        <v>27.372366377656842</v>
      </c>
      <c r="J80" s="78">
        <f t="shared" si="5"/>
        <v>67429.944288623359</v>
      </c>
    </row>
    <row r="81" spans="1:10" x14ac:dyDescent="0.2">
      <c r="A81" s="109"/>
      <c r="B81" s="47" t="s">
        <v>85</v>
      </c>
      <c r="C81" s="33">
        <v>101</v>
      </c>
      <c r="D81" s="13">
        <v>151.44</v>
      </c>
      <c r="E81" s="13">
        <v>47.42</v>
      </c>
      <c r="F81" s="13">
        <v>2954317</v>
      </c>
      <c r="G81" s="34">
        <v>10830841</v>
      </c>
      <c r="H81" s="77">
        <f t="shared" si="3"/>
        <v>19508.16825145272</v>
      </c>
      <c r="I81" s="78">
        <f t="shared" si="4"/>
        <v>27.276893825696451</v>
      </c>
      <c r="J81" s="78">
        <f t="shared" si="5"/>
        <v>71519.024035921815</v>
      </c>
    </row>
    <row r="82" spans="1:10" x14ac:dyDescent="0.2">
      <c r="A82" s="109"/>
      <c r="B82" s="47" t="s">
        <v>237</v>
      </c>
      <c r="C82" s="33">
        <v>682</v>
      </c>
      <c r="D82" s="13">
        <v>1578.49</v>
      </c>
      <c r="E82" s="13">
        <v>860.13</v>
      </c>
      <c r="F82" s="13">
        <v>27267543</v>
      </c>
      <c r="G82" s="34">
        <v>105825387</v>
      </c>
      <c r="H82" s="77">
        <f t="shared" si="3"/>
        <v>17274.447731692948</v>
      </c>
      <c r="I82" s="78">
        <f t="shared" si="4"/>
        <v>25.766542200313431</v>
      </c>
      <c r="J82" s="78">
        <f t="shared" si="5"/>
        <v>67042.164980456</v>
      </c>
    </row>
    <row r="83" spans="1:10" x14ac:dyDescent="0.2">
      <c r="A83" s="109"/>
      <c r="B83" s="47" t="s">
        <v>254</v>
      </c>
      <c r="C83" s="33">
        <v>1195</v>
      </c>
      <c r="D83" s="13">
        <v>2478.15</v>
      </c>
      <c r="E83" s="13">
        <v>1246.95</v>
      </c>
      <c r="F83" s="13">
        <v>50233605</v>
      </c>
      <c r="G83" s="34">
        <v>250867603</v>
      </c>
      <c r="H83" s="77">
        <f t="shared" si="3"/>
        <v>20270.607106107378</v>
      </c>
      <c r="I83" s="78">
        <f t="shared" si="4"/>
        <v>20.023950641406653</v>
      </c>
      <c r="J83" s="78">
        <f t="shared" si="5"/>
        <v>101231.80719488328</v>
      </c>
    </row>
    <row r="84" spans="1:10" x14ac:dyDescent="0.2">
      <c r="A84" s="109"/>
      <c r="B84" s="47" t="s">
        <v>240</v>
      </c>
      <c r="C84" s="33">
        <v>614</v>
      </c>
      <c r="D84" s="13">
        <v>1181.98</v>
      </c>
      <c r="E84" s="13">
        <v>551.54999999999995</v>
      </c>
      <c r="F84" s="13">
        <v>18605414</v>
      </c>
      <c r="G84" s="34">
        <v>73306331</v>
      </c>
      <c r="H84" s="77">
        <f t="shared" si="3"/>
        <v>15740.887324658623</v>
      </c>
      <c r="I84" s="78">
        <f t="shared" si="4"/>
        <v>25.38036448720916</v>
      </c>
      <c r="J84" s="78">
        <f t="shared" si="5"/>
        <v>62019.941961792923</v>
      </c>
    </row>
    <row r="85" spans="1:10" x14ac:dyDescent="0.2">
      <c r="A85" s="109"/>
      <c r="B85" s="47" t="s">
        <v>205</v>
      </c>
      <c r="C85" s="33">
        <v>415</v>
      </c>
      <c r="D85" s="13">
        <v>985.91</v>
      </c>
      <c r="E85" s="13">
        <v>551.04999999999995</v>
      </c>
      <c r="F85" s="13">
        <v>16406060</v>
      </c>
      <c r="G85" s="34">
        <v>47018161</v>
      </c>
      <c r="H85" s="77">
        <f t="shared" si="3"/>
        <v>16640.524997210698</v>
      </c>
      <c r="I85" s="78">
        <f t="shared" si="4"/>
        <v>34.893027823865765</v>
      </c>
      <c r="J85" s="78">
        <f t="shared" si="5"/>
        <v>47690.114716353419</v>
      </c>
    </row>
    <row r="86" spans="1:10" x14ac:dyDescent="0.2">
      <c r="A86" s="109"/>
      <c r="B86" s="47" t="s">
        <v>255</v>
      </c>
      <c r="C86" s="33">
        <v>782</v>
      </c>
      <c r="D86" s="13">
        <v>1586.71</v>
      </c>
      <c r="E86" s="13">
        <v>776.19</v>
      </c>
      <c r="F86" s="13">
        <v>22870795</v>
      </c>
      <c r="G86" s="34">
        <v>120434103</v>
      </c>
      <c r="H86" s="77">
        <f t="shared" si="3"/>
        <v>14413.972937713886</v>
      </c>
      <c r="I86" s="78">
        <f t="shared" si="4"/>
        <v>18.990297955721065</v>
      </c>
      <c r="J86" s="78">
        <f t="shared" si="5"/>
        <v>75901.773480976364</v>
      </c>
    </row>
    <row r="87" spans="1:10" x14ac:dyDescent="0.2">
      <c r="A87" s="109"/>
      <c r="B87" s="47" t="s">
        <v>149</v>
      </c>
      <c r="C87" s="33">
        <v>163</v>
      </c>
      <c r="D87" s="13">
        <v>244.94</v>
      </c>
      <c r="E87" s="13">
        <v>67.64</v>
      </c>
      <c r="F87" s="13">
        <v>3545882</v>
      </c>
      <c r="G87" s="34">
        <v>15900707</v>
      </c>
      <c r="H87" s="77">
        <f t="shared" si="3"/>
        <v>14476.533028496775</v>
      </c>
      <c r="I87" s="78">
        <f t="shared" si="4"/>
        <v>22.300153068665438</v>
      </c>
      <c r="J87" s="78">
        <f t="shared" si="5"/>
        <v>64916.742875806318</v>
      </c>
    </row>
    <row r="88" spans="1:10" x14ac:dyDescent="0.2">
      <c r="A88" s="109"/>
      <c r="B88" s="47" t="s">
        <v>211</v>
      </c>
      <c r="C88" s="33">
        <v>415</v>
      </c>
      <c r="D88" s="13">
        <v>894.05</v>
      </c>
      <c r="E88" s="13">
        <v>474.51</v>
      </c>
      <c r="F88" s="13">
        <v>23317010</v>
      </c>
      <c r="G88" s="34">
        <v>150778722</v>
      </c>
      <c r="H88" s="77">
        <f t="shared" si="3"/>
        <v>26080.208042055816</v>
      </c>
      <c r="I88" s="78">
        <f t="shared" si="4"/>
        <v>15.464390260583318</v>
      </c>
      <c r="J88" s="78">
        <f t="shared" si="5"/>
        <v>168646.85643979645</v>
      </c>
    </row>
    <row r="89" spans="1:10" x14ac:dyDescent="0.2">
      <c r="A89" s="109"/>
      <c r="B89" s="47" t="s">
        <v>256</v>
      </c>
      <c r="C89" s="33">
        <v>999</v>
      </c>
      <c r="D89" s="13">
        <v>2957.64</v>
      </c>
      <c r="E89" s="13">
        <v>2066.13</v>
      </c>
      <c r="F89" s="13">
        <v>116339010</v>
      </c>
      <c r="G89" s="34">
        <v>808221834</v>
      </c>
      <c r="H89" s="77">
        <f t="shared" si="3"/>
        <v>39335.081348642838</v>
      </c>
      <c r="I89" s="78">
        <f t="shared" si="4"/>
        <v>14.394440375883239</v>
      </c>
      <c r="J89" s="78">
        <f t="shared" si="5"/>
        <v>273265.79096847487</v>
      </c>
    </row>
    <row r="90" spans="1:10" x14ac:dyDescent="0.2">
      <c r="A90" s="109"/>
      <c r="B90" s="47" t="s">
        <v>209</v>
      </c>
      <c r="C90" s="33">
        <v>480</v>
      </c>
      <c r="D90" s="13">
        <v>1023.79</v>
      </c>
      <c r="E90" s="13">
        <v>501.18</v>
      </c>
      <c r="F90" s="13">
        <v>16098971</v>
      </c>
      <c r="G90" s="34">
        <v>63701559</v>
      </c>
      <c r="H90" s="77">
        <f t="shared" si="3"/>
        <v>15724.876195313493</v>
      </c>
      <c r="I90" s="78">
        <f t="shared" si="4"/>
        <v>25.272491368696333</v>
      </c>
      <c r="J90" s="78">
        <f t="shared" si="5"/>
        <v>62221.313941335626</v>
      </c>
    </row>
    <row r="91" spans="1:10" x14ac:dyDescent="0.2">
      <c r="A91" s="109"/>
      <c r="B91" s="47" t="s">
        <v>250</v>
      </c>
      <c r="C91" s="33">
        <v>1369</v>
      </c>
      <c r="D91" s="13">
        <v>3991.3</v>
      </c>
      <c r="E91" s="13">
        <v>2657.03</v>
      </c>
      <c r="F91" s="13">
        <v>88315331</v>
      </c>
      <c r="G91" s="34">
        <v>470352426</v>
      </c>
      <c r="H91" s="77">
        <f t="shared" si="3"/>
        <v>22126.958885576129</v>
      </c>
      <c r="I91" s="78">
        <f t="shared" si="4"/>
        <v>18.776416601282715</v>
      </c>
      <c r="J91" s="78">
        <f t="shared" si="5"/>
        <v>117844.41810938792</v>
      </c>
    </row>
    <row r="92" spans="1:10" x14ac:dyDescent="0.2">
      <c r="A92" s="109"/>
      <c r="B92" s="47" t="s">
        <v>251</v>
      </c>
      <c r="C92" s="33">
        <v>1535</v>
      </c>
      <c r="D92" s="13">
        <v>3734.59</v>
      </c>
      <c r="E92" s="13">
        <v>2128.46</v>
      </c>
      <c r="F92" s="13">
        <v>70820866</v>
      </c>
      <c r="G92" s="34">
        <v>297792801</v>
      </c>
      <c r="H92" s="77">
        <f t="shared" si="3"/>
        <v>18963.491574711014</v>
      </c>
      <c r="I92" s="78">
        <f t="shared" si="4"/>
        <v>23.781926816961569</v>
      </c>
      <c r="J92" s="78">
        <f t="shared" si="5"/>
        <v>79739.088092668797</v>
      </c>
    </row>
    <row r="93" spans="1:10" x14ac:dyDescent="0.2">
      <c r="A93" s="109"/>
      <c r="B93" s="47" t="s">
        <v>228</v>
      </c>
      <c r="C93" s="33">
        <v>550</v>
      </c>
      <c r="D93" s="13">
        <v>1211.0999999999999</v>
      </c>
      <c r="E93" s="13">
        <v>622.04999999999995</v>
      </c>
      <c r="F93" s="13">
        <v>20597760</v>
      </c>
      <c r="G93" s="34">
        <v>94335943</v>
      </c>
      <c r="H93" s="77">
        <f t="shared" si="3"/>
        <v>17007.48080257617</v>
      </c>
      <c r="I93" s="78">
        <f t="shared" si="4"/>
        <v>21.834477236317021</v>
      </c>
      <c r="J93" s="78">
        <f t="shared" si="5"/>
        <v>77892.777640161847</v>
      </c>
    </row>
    <row r="94" spans="1:10" x14ac:dyDescent="0.2">
      <c r="A94" s="109"/>
      <c r="B94" s="47" t="s">
        <v>212</v>
      </c>
      <c r="C94" s="33">
        <v>592</v>
      </c>
      <c r="D94" s="13">
        <v>1062.95</v>
      </c>
      <c r="E94" s="13">
        <v>424.58</v>
      </c>
      <c r="F94" s="13">
        <v>21809649</v>
      </c>
      <c r="G94" s="34">
        <v>88152931</v>
      </c>
      <c r="H94" s="77">
        <f t="shared" si="3"/>
        <v>20518.038477821156</v>
      </c>
      <c r="I94" s="78">
        <f t="shared" si="4"/>
        <v>24.740696370039018</v>
      </c>
      <c r="J94" s="78">
        <f t="shared" si="5"/>
        <v>82932.340185333262</v>
      </c>
    </row>
    <row r="95" spans="1:10" x14ac:dyDescent="0.2">
      <c r="A95" s="109"/>
      <c r="B95" s="47" t="s">
        <v>225</v>
      </c>
      <c r="C95" s="33">
        <v>306</v>
      </c>
      <c r="D95" s="13">
        <v>648.77</v>
      </c>
      <c r="E95" s="13">
        <v>340.56</v>
      </c>
      <c r="F95" s="13">
        <v>14659010</v>
      </c>
      <c r="G95" s="34">
        <v>79320778</v>
      </c>
      <c r="H95" s="77">
        <f t="shared" si="3"/>
        <v>22595.079920464879</v>
      </c>
      <c r="I95" s="78">
        <f t="shared" si="4"/>
        <v>18.480668457387043</v>
      </c>
      <c r="J95" s="78">
        <f t="shared" si="5"/>
        <v>122263.32598609677</v>
      </c>
    </row>
    <row r="96" spans="1:10" x14ac:dyDescent="0.2">
      <c r="A96" s="109"/>
      <c r="B96" s="47" t="s">
        <v>21</v>
      </c>
      <c r="C96" s="33">
        <v>12</v>
      </c>
      <c r="D96" s="13">
        <v>44.11</v>
      </c>
      <c r="E96" s="13">
        <v>32.11</v>
      </c>
      <c r="F96" s="13">
        <v>1380912</v>
      </c>
      <c r="G96" s="34">
        <v>10619179</v>
      </c>
      <c r="H96" s="77">
        <f t="shared" si="3"/>
        <v>31306.098390387666</v>
      </c>
      <c r="I96" s="78">
        <f t="shared" si="4"/>
        <v>13.003943148524005</v>
      </c>
      <c r="J96" s="78">
        <f t="shared" si="5"/>
        <v>240743.11947404218</v>
      </c>
    </row>
    <row r="97" spans="1:10" x14ac:dyDescent="0.2">
      <c r="A97" s="109"/>
      <c r="B97" s="47" t="s">
        <v>219</v>
      </c>
      <c r="C97" s="33">
        <v>563</v>
      </c>
      <c r="D97" s="13">
        <v>1625.99</v>
      </c>
      <c r="E97" s="13">
        <v>1056.1199999999999</v>
      </c>
      <c r="F97" s="13">
        <v>34242866</v>
      </c>
      <c r="G97" s="34">
        <v>122431608</v>
      </c>
      <c r="H97" s="77">
        <f t="shared" si="3"/>
        <v>21059.702704198673</v>
      </c>
      <c r="I97" s="78">
        <f t="shared" si="4"/>
        <v>27.96897513589791</v>
      </c>
      <c r="J97" s="78">
        <f t="shared" si="5"/>
        <v>75296.654960977627</v>
      </c>
    </row>
    <row r="98" spans="1:10" x14ac:dyDescent="0.2">
      <c r="A98" s="109"/>
      <c r="B98" s="47" t="s">
        <v>242</v>
      </c>
      <c r="C98" s="33">
        <v>778</v>
      </c>
      <c r="D98" s="13">
        <v>1594.22</v>
      </c>
      <c r="E98" s="13">
        <v>761.64</v>
      </c>
      <c r="F98" s="13">
        <v>37217167</v>
      </c>
      <c r="G98" s="34">
        <v>178294911</v>
      </c>
      <c r="H98" s="77">
        <f t="shared" si="3"/>
        <v>23345.063416592438</v>
      </c>
      <c r="I98" s="78">
        <f t="shared" si="4"/>
        <v>20.873936777701974</v>
      </c>
      <c r="J98" s="78">
        <f t="shared" si="5"/>
        <v>111838.33536149339</v>
      </c>
    </row>
    <row r="99" spans="1:10" x14ac:dyDescent="0.2">
      <c r="A99" s="109"/>
      <c r="B99" s="47" t="s">
        <v>199</v>
      </c>
      <c r="C99" s="33">
        <v>326</v>
      </c>
      <c r="D99" s="13">
        <v>615.76</v>
      </c>
      <c r="E99" s="13">
        <v>276.91000000000003</v>
      </c>
      <c r="F99" s="13">
        <v>10639375</v>
      </c>
      <c r="G99" s="34">
        <v>55246181</v>
      </c>
      <c r="H99" s="77">
        <f t="shared" si="3"/>
        <v>17278.444523840459</v>
      </c>
      <c r="I99" s="78">
        <f t="shared" si="4"/>
        <v>19.258118493294589</v>
      </c>
      <c r="J99" s="78">
        <f t="shared" si="5"/>
        <v>89720.31473301287</v>
      </c>
    </row>
    <row r="100" spans="1:10" x14ac:dyDescent="0.2">
      <c r="A100" s="109"/>
      <c r="B100" s="47" t="s">
        <v>238</v>
      </c>
      <c r="C100" s="33">
        <v>512</v>
      </c>
      <c r="D100" s="13">
        <v>984.47</v>
      </c>
      <c r="E100" s="13">
        <v>427.72</v>
      </c>
      <c r="F100" s="13">
        <v>16063855</v>
      </c>
      <c r="G100" s="34">
        <v>82213408</v>
      </c>
      <c r="H100" s="77">
        <f t="shared" si="3"/>
        <v>16317.262080104016</v>
      </c>
      <c r="I100" s="78">
        <f t="shared" si="4"/>
        <v>19.539215549852891</v>
      </c>
      <c r="J100" s="78">
        <f t="shared" si="5"/>
        <v>83510.323321177886</v>
      </c>
    </row>
    <row r="101" spans="1:10" x14ac:dyDescent="0.2">
      <c r="A101" s="109"/>
      <c r="B101" s="47" t="s">
        <v>146</v>
      </c>
      <c r="C101" s="33">
        <v>109</v>
      </c>
      <c r="D101" s="13">
        <v>207.65</v>
      </c>
      <c r="E101" s="13">
        <v>93.12</v>
      </c>
      <c r="F101" s="13">
        <v>2887861</v>
      </c>
      <c r="G101" s="34">
        <v>8008228</v>
      </c>
      <c r="H101" s="77">
        <f t="shared" si="3"/>
        <v>13907.348904406454</v>
      </c>
      <c r="I101" s="78">
        <f t="shared" si="4"/>
        <v>36.061173582969914</v>
      </c>
      <c r="J101" s="78">
        <f t="shared" si="5"/>
        <v>38565.99084998796</v>
      </c>
    </row>
    <row r="102" spans="1:10" x14ac:dyDescent="0.2">
      <c r="A102" s="109"/>
      <c r="B102" s="47" t="s">
        <v>150</v>
      </c>
      <c r="C102" s="33">
        <v>150</v>
      </c>
      <c r="D102" s="13">
        <v>299</v>
      </c>
      <c r="E102" s="13">
        <v>134.66</v>
      </c>
      <c r="F102" s="13">
        <v>4354163</v>
      </c>
      <c r="G102" s="34">
        <v>18398154</v>
      </c>
      <c r="H102" s="77">
        <f t="shared" si="3"/>
        <v>14562.418060200669</v>
      </c>
      <c r="I102" s="78">
        <f t="shared" si="4"/>
        <v>23.666303695468578</v>
      </c>
      <c r="J102" s="78">
        <f t="shared" si="5"/>
        <v>61532.287625418059</v>
      </c>
    </row>
    <row r="103" spans="1:10" x14ac:dyDescent="0.2">
      <c r="A103" s="109"/>
      <c r="B103" s="47" t="s">
        <v>233</v>
      </c>
      <c r="C103" s="33">
        <v>495</v>
      </c>
      <c r="D103" s="13">
        <v>996.23</v>
      </c>
      <c r="E103" s="13">
        <v>488.96</v>
      </c>
      <c r="F103" s="13">
        <v>15022050</v>
      </c>
      <c r="G103" s="34">
        <v>65685871</v>
      </c>
      <c r="H103" s="77">
        <f t="shared" si="3"/>
        <v>15078.897443361473</v>
      </c>
      <c r="I103" s="78">
        <f t="shared" si="4"/>
        <v>22.869530039420503</v>
      </c>
      <c r="J103" s="78">
        <f t="shared" si="5"/>
        <v>65934.443853327044</v>
      </c>
    </row>
    <row r="104" spans="1:10" x14ac:dyDescent="0.2">
      <c r="A104" s="109"/>
      <c r="B104" s="47" t="s">
        <v>220</v>
      </c>
      <c r="C104" s="33">
        <v>530</v>
      </c>
      <c r="D104" s="13">
        <v>1029.6400000000001</v>
      </c>
      <c r="E104" s="13">
        <v>465.85</v>
      </c>
      <c r="F104" s="13">
        <v>15939256</v>
      </c>
      <c r="G104" s="34">
        <v>97269017</v>
      </c>
      <c r="H104" s="77">
        <f t="shared" si="3"/>
        <v>15480.41645623713</v>
      </c>
      <c r="I104" s="78">
        <f t="shared" si="4"/>
        <v>16.386776068683822</v>
      </c>
      <c r="J104" s="78">
        <f t="shared" si="5"/>
        <v>94468.957111223324</v>
      </c>
    </row>
    <row r="105" spans="1:10" x14ac:dyDescent="0.2">
      <c r="A105" s="109"/>
      <c r="B105" s="47" t="s">
        <v>140</v>
      </c>
      <c r="C105" s="33">
        <v>118</v>
      </c>
      <c r="D105" s="13">
        <v>205.76</v>
      </c>
      <c r="E105" s="13">
        <v>82.72</v>
      </c>
      <c r="F105" s="13">
        <v>3057140</v>
      </c>
      <c r="G105" s="34">
        <v>8443184</v>
      </c>
      <c r="H105" s="77">
        <f t="shared" si="3"/>
        <v>14857.795489891136</v>
      </c>
      <c r="I105" s="78">
        <f t="shared" si="4"/>
        <v>36.208378261092022</v>
      </c>
      <c r="J105" s="78">
        <f t="shared" si="5"/>
        <v>41034.136858475897</v>
      </c>
    </row>
    <row r="106" spans="1:10" x14ac:dyDescent="0.2">
      <c r="A106" s="109"/>
      <c r="B106" s="47" t="s">
        <v>226</v>
      </c>
      <c r="C106" s="33">
        <v>607</v>
      </c>
      <c r="D106" s="13">
        <v>1493.06</v>
      </c>
      <c r="E106" s="13">
        <v>892.92</v>
      </c>
      <c r="F106" s="13">
        <v>39297323</v>
      </c>
      <c r="G106" s="34">
        <v>192797257</v>
      </c>
      <c r="H106" s="77">
        <f t="shared" si="3"/>
        <v>26319.989149799741</v>
      </c>
      <c r="I106" s="78">
        <f t="shared" si="4"/>
        <v>20.382718930487691</v>
      </c>
      <c r="J106" s="78">
        <f t="shared" si="5"/>
        <v>129128.94123477959</v>
      </c>
    </row>
    <row r="107" spans="1:10" x14ac:dyDescent="0.2">
      <c r="A107" s="109"/>
      <c r="B107" s="47" t="s">
        <v>177</v>
      </c>
      <c r="C107" s="33">
        <v>255</v>
      </c>
      <c r="D107" s="13">
        <v>507.6</v>
      </c>
      <c r="E107" s="13">
        <v>234.24</v>
      </c>
      <c r="F107" s="13">
        <v>9110232</v>
      </c>
      <c r="G107" s="34">
        <v>27352585</v>
      </c>
      <c r="H107" s="77">
        <f t="shared" si="3"/>
        <v>17947.659574468085</v>
      </c>
      <c r="I107" s="78">
        <f t="shared" si="4"/>
        <v>33.306658218958098</v>
      </c>
      <c r="J107" s="78">
        <f t="shared" si="5"/>
        <v>53886.101260835298</v>
      </c>
    </row>
    <row r="108" spans="1:10" x14ac:dyDescent="0.2">
      <c r="A108" s="109"/>
      <c r="B108" s="47" t="s">
        <v>186</v>
      </c>
      <c r="C108" s="33">
        <v>391</v>
      </c>
      <c r="D108" s="13">
        <v>621.69000000000005</v>
      </c>
      <c r="E108" s="13">
        <v>227.77</v>
      </c>
      <c r="F108" s="13">
        <v>11409994</v>
      </c>
      <c r="G108" s="34">
        <v>34587791</v>
      </c>
      <c r="H108" s="77">
        <f t="shared" si="3"/>
        <v>18353.188888352714</v>
      </c>
      <c r="I108" s="78">
        <f t="shared" si="4"/>
        <v>32.988501636314389</v>
      </c>
      <c r="J108" s="78">
        <f t="shared" si="5"/>
        <v>55635.109137994819</v>
      </c>
    </row>
    <row r="109" spans="1:10" s="10" customFormat="1" x14ac:dyDescent="0.2">
      <c r="A109" s="105"/>
      <c r="B109" s="48" t="s">
        <v>268</v>
      </c>
      <c r="C109" s="50">
        <f>SUM(C68:C108)</f>
        <v>31083</v>
      </c>
      <c r="D109" s="11">
        <f t="shared" ref="D109:E109" si="6">SUM(D68:D108)</f>
        <v>72984.359999999986</v>
      </c>
      <c r="E109" s="11">
        <f t="shared" si="6"/>
        <v>42276.80000000001</v>
      </c>
      <c r="F109" s="11">
        <f t="shared" ref="F109:G109" si="7">SUM(F68:F108)</f>
        <v>1672678503</v>
      </c>
      <c r="G109" s="51">
        <f t="shared" si="7"/>
        <v>8118123827</v>
      </c>
      <c r="H109" s="82">
        <f t="shared" si="3"/>
        <v>22918.314321040842</v>
      </c>
      <c r="I109" s="83">
        <f t="shared" si="4"/>
        <v>20.604249684352592</v>
      </c>
      <c r="J109" s="83">
        <f t="shared" si="5"/>
        <v>111231.00657455929</v>
      </c>
    </row>
    <row r="110" spans="1:10" x14ac:dyDescent="0.2">
      <c r="A110" s="104" t="s">
        <v>107</v>
      </c>
      <c r="B110" s="49" t="s">
        <v>258</v>
      </c>
      <c r="C110" s="45">
        <v>2844</v>
      </c>
      <c r="D110" s="12">
        <v>5702.36</v>
      </c>
      <c r="E110" s="12">
        <v>2679.18</v>
      </c>
      <c r="F110" s="12">
        <v>88776640</v>
      </c>
      <c r="G110" s="46">
        <v>427544825</v>
      </c>
      <c r="H110" s="77">
        <f t="shared" si="3"/>
        <v>15568.403257598609</v>
      </c>
      <c r="I110" s="78">
        <f t="shared" si="4"/>
        <v>20.764288282521022</v>
      </c>
      <c r="J110" s="78">
        <f t="shared" si="5"/>
        <v>74976.821000427895</v>
      </c>
    </row>
    <row r="111" spans="1:10" x14ac:dyDescent="0.2">
      <c r="A111" s="109"/>
      <c r="B111" s="47" t="s">
        <v>257</v>
      </c>
      <c r="C111" s="33">
        <v>2345</v>
      </c>
      <c r="D111" s="13">
        <v>5313.28</v>
      </c>
      <c r="E111" s="13">
        <v>2929.09</v>
      </c>
      <c r="F111" s="13">
        <v>103391713</v>
      </c>
      <c r="G111" s="34">
        <v>675627728</v>
      </c>
      <c r="H111" s="77">
        <f t="shared" si="3"/>
        <v>19459.11245031318</v>
      </c>
      <c r="I111" s="78">
        <f t="shared" si="4"/>
        <v>15.3030594682757</v>
      </c>
      <c r="J111" s="78">
        <f t="shared" si="5"/>
        <v>127158.31426162372</v>
      </c>
    </row>
    <row r="112" spans="1:10" x14ac:dyDescent="0.2">
      <c r="A112" s="109"/>
      <c r="B112" s="47" t="s">
        <v>245</v>
      </c>
      <c r="C112" s="33">
        <v>1379</v>
      </c>
      <c r="D112" s="13">
        <v>3187.55</v>
      </c>
      <c r="E112" s="13">
        <v>1654.75</v>
      </c>
      <c r="F112" s="13">
        <v>45776675</v>
      </c>
      <c r="G112" s="34">
        <v>198405042</v>
      </c>
      <c r="H112" s="77">
        <f t="shared" si="3"/>
        <v>14361.08453200734</v>
      </c>
      <c r="I112" s="78">
        <f t="shared" si="4"/>
        <v>23.072334522627706</v>
      </c>
      <c r="J112" s="78">
        <f t="shared" si="5"/>
        <v>62243.742686389232</v>
      </c>
    </row>
    <row r="113" spans="1:10" x14ac:dyDescent="0.2">
      <c r="A113" s="109"/>
      <c r="B113" s="47" t="s">
        <v>231</v>
      </c>
      <c r="C113" s="33">
        <v>622</v>
      </c>
      <c r="D113" s="13">
        <v>1310.67</v>
      </c>
      <c r="E113" s="13">
        <v>615.25</v>
      </c>
      <c r="F113" s="13">
        <v>22039245</v>
      </c>
      <c r="G113" s="34">
        <v>102296595</v>
      </c>
      <c r="H113" s="77">
        <f t="shared" si="3"/>
        <v>16815.250978507174</v>
      </c>
      <c r="I113" s="78">
        <f t="shared" si="4"/>
        <v>21.544456098465446</v>
      </c>
      <c r="J113" s="78">
        <f t="shared" si="5"/>
        <v>78049.08558218315</v>
      </c>
    </row>
    <row r="114" spans="1:10" x14ac:dyDescent="0.2">
      <c r="A114" s="109"/>
      <c r="B114" s="47" t="s">
        <v>147</v>
      </c>
      <c r="C114" s="33">
        <v>298</v>
      </c>
      <c r="D114" s="13">
        <v>796.61</v>
      </c>
      <c r="E114" s="13">
        <v>482.73</v>
      </c>
      <c r="F114" s="13">
        <v>11980307</v>
      </c>
      <c r="G114" s="34">
        <v>37437863</v>
      </c>
      <c r="H114" s="77">
        <f t="shared" si="3"/>
        <v>15039.111987045104</v>
      </c>
      <c r="I114" s="78">
        <f t="shared" si="4"/>
        <v>32.0005097513178</v>
      </c>
      <c r="J114" s="78">
        <f t="shared" si="5"/>
        <v>46996.476318399218</v>
      </c>
    </row>
    <row r="115" spans="1:10" x14ac:dyDescent="0.2">
      <c r="A115" s="109"/>
      <c r="B115" s="47" t="s">
        <v>129</v>
      </c>
      <c r="C115" s="33">
        <v>155</v>
      </c>
      <c r="D115" s="13">
        <v>291.35000000000002</v>
      </c>
      <c r="E115" s="13">
        <v>121.1</v>
      </c>
      <c r="F115" s="13">
        <v>3814682</v>
      </c>
      <c r="G115" s="34">
        <v>12720877</v>
      </c>
      <c r="H115" s="77">
        <f t="shared" si="3"/>
        <v>13093.12510725931</v>
      </c>
      <c r="I115" s="78">
        <f t="shared" si="4"/>
        <v>29.987570825502047</v>
      </c>
      <c r="J115" s="78">
        <f t="shared" si="5"/>
        <v>43661.839711686975</v>
      </c>
    </row>
    <row r="116" spans="1:10" x14ac:dyDescent="0.2">
      <c r="A116" s="109"/>
      <c r="B116" s="47" t="s">
        <v>160</v>
      </c>
      <c r="C116" s="33">
        <v>265</v>
      </c>
      <c r="D116" s="13">
        <v>415.93</v>
      </c>
      <c r="E116" s="13">
        <v>140.58000000000001</v>
      </c>
      <c r="F116" s="13">
        <v>3661647</v>
      </c>
      <c r="G116" s="34">
        <v>26068024</v>
      </c>
      <c r="H116" s="77">
        <f t="shared" si="3"/>
        <v>8803.5174187964312</v>
      </c>
      <c r="I116" s="78">
        <f t="shared" si="4"/>
        <v>14.046507706146045</v>
      </c>
      <c r="J116" s="78">
        <f t="shared" si="5"/>
        <v>62674.065347534437</v>
      </c>
    </row>
    <row r="117" spans="1:10" x14ac:dyDescent="0.2">
      <c r="A117" s="109"/>
      <c r="B117" s="47" t="s">
        <v>108</v>
      </c>
      <c r="C117" s="33">
        <v>118</v>
      </c>
      <c r="D117" s="13">
        <v>186.12</v>
      </c>
      <c r="E117" s="13">
        <v>52.45</v>
      </c>
      <c r="F117" s="13">
        <v>2332061</v>
      </c>
      <c r="G117" s="34">
        <v>9623811</v>
      </c>
      <c r="H117" s="77">
        <f t="shared" si="3"/>
        <v>12529.878572963678</v>
      </c>
      <c r="I117" s="78">
        <f t="shared" si="4"/>
        <v>24.232198658099165</v>
      </c>
      <c r="J117" s="78">
        <f t="shared" si="5"/>
        <v>51707.559638942614</v>
      </c>
    </row>
    <row r="118" spans="1:10" x14ac:dyDescent="0.2">
      <c r="A118" s="109"/>
      <c r="B118" s="47" t="s">
        <v>246</v>
      </c>
      <c r="C118" s="33">
        <v>1632</v>
      </c>
      <c r="D118" s="13">
        <v>3655.02</v>
      </c>
      <c r="E118" s="13">
        <v>1945.05</v>
      </c>
      <c r="F118" s="13">
        <v>63012444</v>
      </c>
      <c r="G118" s="34">
        <v>295716650</v>
      </c>
      <c r="H118" s="77">
        <f t="shared" si="3"/>
        <v>17239.972421491537</v>
      </c>
      <c r="I118" s="78">
        <f t="shared" si="4"/>
        <v>21.308385577883424</v>
      </c>
      <c r="J118" s="78">
        <f t="shared" si="5"/>
        <v>80906.98546109187</v>
      </c>
    </row>
    <row r="119" spans="1:10" x14ac:dyDescent="0.2">
      <c r="A119" s="109"/>
      <c r="B119" s="47" t="s">
        <v>197</v>
      </c>
      <c r="C119" s="33">
        <v>244</v>
      </c>
      <c r="D119" s="13">
        <v>446.26</v>
      </c>
      <c r="E119" s="13">
        <v>175.72</v>
      </c>
      <c r="F119" s="13">
        <v>6079379</v>
      </c>
      <c r="G119" s="34">
        <v>23949465</v>
      </c>
      <c r="H119" s="77">
        <f t="shared" si="3"/>
        <v>13622.952987047909</v>
      </c>
      <c r="I119" s="78">
        <f t="shared" si="4"/>
        <v>25.384195429835284</v>
      </c>
      <c r="J119" s="78">
        <f t="shared" si="5"/>
        <v>53667.066284228924</v>
      </c>
    </row>
    <row r="120" spans="1:10" s="10" customFormat="1" x14ac:dyDescent="0.2">
      <c r="A120" s="105"/>
      <c r="B120" s="48" t="s">
        <v>268</v>
      </c>
      <c r="C120" s="50">
        <f>SUM(C110:C119)</f>
        <v>9902</v>
      </c>
      <c r="D120" s="11">
        <f t="shared" ref="D120:E120" si="8">SUM(D110:D119)</f>
        <v>21305.149999999998</v>
      </c>
      <c r="E120" s="11">
        <f t="shared" si="8"/>
        <v>10795.9</v>
      </c>
      <c r="F120" s="11">
        <f t="shared" ref="F120:G120" si="9">SUM(F110:F119)</f>
        <v>350864793</v>
      </c>
      <c r="G120" s="51">
        <f t="shared" si="9"/>
        <v>1809390880</v>
      </c>
      <c r="H120" s="82">
        <f t="shared" si="3"/>
        <v>16468.543661978445</v>
      </c>
      <c r="I120" s="83">
        <f t="shared" si="4"/>
        <v>19.39132096211295</v>
      </c>
      <c r="J120" s="83">
        <f t="shared" si="5"/>
        <v>84927.394550143988</v>
      </c>
    </row>
    <row r="121" spans="1:10" x14ac:dyDescent="0.2">
      <c r="A121" s="104" t="s">
        <v>13</v>
      </c>
      <c r="B121" s="49" t="s">
        <v>68</v>
      </c>
      <c r="C121" s="45">
        <v>129</v>
      </c>
      <c r="D121" s="12">
        <v>241.99</v>
      </c>
      <c r="E121" s="12">
        <v>116.6</v>
      </c>
      <c r="F121" s="12">
        <v>2956604</v>
      </c>
      <c r="G121" s="46">
        <v>15300631</v>
      </c>
      <c r="H121" s="77">
        <f t="shared" si="3"/>
        <v>12217.876771767427</v>
      </c>
      <c r="I121" s="78">
        <f t="shared" si="4"/>
        <v>19.323412217443842</v>
      </c>
      <c r="J121" s="78">
        <f t="shared" si="5"/>
        <v>63228.360676060991</v>
      </c>
    </row>
    <row r="122" spans="1:10" x14ac:dyDescent="0.2">
      <c r="A122" s="109"/>
      <c r="B122" s="47" t="s">
        <v>93</v>
      </c>
      <c r="C122" s="33">
        <v>87</v>
      </c>
      <c r="D122" s="13">
        <v>164.8</v>
      </c>
      <c r="E122" s="13">
        <v>75.989999999999995</v>
      </c>
      <c r="F122" s="13">
        <v>2810796</v>
      </c>
      <c r="G122" s="34">
        <v>16085345</v>
      </c>
      <c r="H122" s="77">
        <f t="shared" si="3"/>
        <v>17055.800970873785</v>
      </c>
      <c r="I122" s="78">
        <f t="shared" si="4"/>
        <v>17.474266172096403</v>
      </c>
      <c r="J122" s="78">
        <f t="shared" si="5"/>
        <v>97605.248786407756</v>
      </c>
    </row>
    <row r="123" spans="1:10" x14ac:dyDescent="0.2">
      <c r="A123" s="109"/>
      <c r="B123" s="47" t="s">
        <v>196</v>
      </c>
      <c r="C123" s="33">
        <v>372</v>
      </c>
      <c r="D123" s="13">
        <v>851.37</v>
      </c>
      <c r="E123" s="13">
        <v>456.62</v>
      </c>
      <c r="F123" s="13">
        <v>16663988</v>
      </c>
      <c r="G123" s="34">
        <v>50362404</v>
      </c>
      <c r="H123" s="77">
        <f t="shared" si="3"/>
        <v>19573.144461280055</v>
      </c>
      <c r="I123" s="78">
        <f t="shared" si="4"/>
        <v>33.088150438569215</v>
      </c>
      <c r="J123" s="78">
        <f t="shared" si="5"/>
        <v>59154.543852848939</v>
      </c>
    </row>
    <row r="124" spans="1:10" x14ac:dyDescent="0.2">
      <c r="A124" s="109"/>
      <c r="B124" s="47" t="s">
        <v>162</v>
      </c>
      <c r="C124" s="33">
        <v>235</v>
      </c>
      <c r="D124" s="13">
        <v>507.65</v>
      </c>
      <c r="E124" s="13">
        <v>256.39</v>
      </c>
      <c r="F124" s="13">
        <v>5318519</v>
      </c>
      <c r="G124" s="34">
        <v>26014870</v>
      </c>
      <c r="H124" s="77">
        <f t="shared" si="3"/>
        <v>10476.743819560721</v>
      </c>
      <c r="I124" s="78">
        <f t="shared" si="4"/>
        <v>20.444149826618389</v>
      </c>
      <c r="J124" s="78">
        <f t="shared" si="5"/>
        <v>51245.681079483897</v>
      </c>
    </row>
    <row r="125" spans="1:10" x14ac:dyDescent="0.2">
      <c r="A125" s="109"/>
      <c r="B125" s="47" t="s">
        <v>74</v>
      </c>
      <c r="C125" s="33">
        <v>59</v>
      </c>
      <c r="D125" s="13">
        <v>110.17</v>
      </c>
      <c r="E125" s="13">
        <v>56.96</v>
      </c>
      <c r="F125" s="13">
        <v>2472616</v>
      </c>
      <c r="G125" s="34">
        <v>9366503</v>
      </c>
      <c r="H125" s="77">
        <f t="shared" si="3"/>
        <v>22443.641644730869</v>
      </c>
      <c r="I125" s="78">
        <f t="shared" si="4"/>
        <v>26.398496856297381</v>
      </c>
      <c r="J125" s="78">
        <f t="shared" si="5"/>
        <v>85018.634837069985</v>
      </c>
    </row>
    <row r="126" spans="1:10" x14ac:dyDescent="0.2">
      <c r="A126" s="109"/>
      <c r="B126" s="47" t="s">
        <v>100</v>
      </c>
      <c r="C126" s="33">
        <v>85</v>
      </c>
      <c r="D126" s="13">
        <v>185.6</v>
      </c>
      <c r="E126" s="13">
        <v>100.27</v>
      </c>
      <c r="F126" s="13">
        <v>4523155</v>
      </c>
      <c r="G126" s="34">
        <v>17418146</v>
      </c>
      <c r="H126" s="77">
        <f t="shared" si="3"/>
        <v>24370.447198275862</v>
      </c>
      <c r="I126" s="78">
        <f t="shared" si="4"/>
        <v>25.96806227252889</v>
      </c>
      <c r="J126" s="78">
        <f t="shared" si="5"/>
        <v>93847.769396551725</v>
      </c>
    </row>
    <row r="127" spans="1:10" x14ac:dyDescent="0.2">
      <c r="A127" s="109"/>
      <c r="B127" s="47" t="s">
        <v>213</v>
      </c>
      <c r="C127" s="33">
        <v>421</v>
      </c>
      <c r="D127" s="13">
        <v>968.67</v>
      </c>
      <c r="E127" s="13">
        <v>567.26</v>
      </c>
      <c r="F127" s="13">
        <v>19313613</v>
      </c>
      <c r="G127" s="34">
        <v>80444118</v>
      </c>
      <c r="H127" s="77">
        <f t="shared" si="3"/>
        <v>19938.279290160735</v>
      </c>
      <c r="I127" s="78">
        <f t="shared" si="4"/>
        <v>24.008732372452638</v>
      </c>
      <c r="J127" s="78">
        <f t="shared" si="5"/>
        <v>83045.947536312684</v>
      </c>
    </row>
    <row r="128" spans="1:10" x14ac:dyDescent="0.2">
      <c r="A128" s="109"/>
      <c r="B128" s="47" t="s">
        <v>221</v>
      </c>
      <c r="C128" s="33">
        <v>624</v>
      </c>
      <c r="D128" s="13">
        <v>1251.71</v>
      </c>
      <c r="E128" s="13">
        <v>641.88</v>
      </c>
      <c r="F128" s="13">
        <v>22187951</v>
      </c>
      <c r="G128" s="34">
        <v>90999402</v>
      </c>
      <c r="H128" s="77">
        <f t="shared" si="3"/>
        <v>17726.111479496049</v>
      </c>
      <c r="I128" s="78">
        <f t="shared" si="4"/>
        <v>24.382523964278356</v>
      </c>
      <c r="J128" s="78">
        <f t="shared" si="5"/>
        <v>72700.067907103075</v>
      </c>
    </row>
    <row r="129" spans="1:10" x14ac:dyDescent="0.2">
      <c r="A129" s="109"/>
      <c r="B129" s="47" t="s">
        <v>200</v>
      </c>
      <c r="C129" s="33">
        <v>277</v>
      </c>
      <c r="D129" s="13">
        <v>494.11</v>
      </c>
      <c r="E129" s="13">
        <v>188.64</v>
      </c>
      <c r="F129" s="13">
        <v>5295736</v>
      </c>
      <c r="G129" s="34">
        <v>27111189</v>
      </c>
      <c r="H129" s="77">
        <f t="shared" si="3"/>
        <v>10717.72682196272</v>
      </c>
      <c r="I129" s="78">
        <f t="shared" si="4"/>
        <v>19.533396340529364</v>
      </c>
      <c r="J129" s="78">
        <f t="shared" si="5"/>
        <v>54868.731658942343</v>
      </c>
    </row>
    <row r="130" spans="1:10" x14ac:dyDescent="0.2">
      <c r="A130" s="109"/>
      <c r="B130" s="47" t="s">
        <v>80</v>
      </c>
      <c r="C130" s="33">
        <v>116</v>
      </c>
      <c r="D130" s="13">
        <v>283.01</v>
      </c>
      <c r="E130" s="13">
        <v>177.01</v>
      </c>
      <c r="F130" s="13">
        <v>4738197</v>
      </c>
      <c r="G130" s="34">
        <v>13641821</v>
      </c>
      <c r="H130" s="77">
        <f t="shared" si="3"/>
        <v>16742.153987491609</v>
      </c>
      <c r="I130" s="78">
        <f t="shared" si="4"/>
        <v>34.732877670803624</v>
      </c>
      <c r="J130" s="78">
        <f t="shared" si="5"/>
        <v>48202.61121515141</v>
      </c>
    </row>
    <row r="131" spans="1:10" x14ac:dyDescent="0.2">
      <c r="A131" s="109"/>
      <c r="B131" s="47" t="s">
        <v>109</v>
      </c>
      <c r="C131" s="33">
        <v>135</v>
      </c>
      <c r="D131" s="13">
        <v>216.17</v>
      </c>
      <c r="E131" s="13">
        <v>78.739999999999995</v>
      </c>
      <c r="F131" s="13">
        <v>2040369</v>
      </c>
      <c r="G131" s="34">
        <v>10085737</v>
      </c>
      <c r="H131" s="77">
        <f t="shared" si="3"/>
        <v>9438.724152287552</v>
      </c>
      <c r="I131" s="78">
        <f t="shared" si="4"/>
        <v>20.230241974384221</v>
      </c>
      <c r="J131" s="78">
        <f t="shared" si="5"/>
        <v>46656.506453254384</v>
      </c>
    </row>
    <row r="132" spans="1:10" x14ac:dyDescent="0.2">
      <c r="A132" s="109"/>
      <c r="B132" s="47" t="s">
        <v>239</v>
      </c>
      <c r="C132" s="33">
        <v>653</v>
      </c>
      <c r="D132" s="13">
        <v>1278.3800000000001</v>
      </c>
      <c r="E132" s="13">
        <v>616.11</v>
      </c>
      <c r="F132" s="13">
        <v>17460764</v>
      </c>
      <c r="G132" s="34">
        <v>96503859</v>
      </c>
      <c r="H132" s="77">
        <f t="shared" si="3"/>
        <v>13658.508424725042</v>
      </c>
      <c r="I132" s="78">
        <f t="shared" si="4"/>
        <v>18.093332412748385</v>
      </c>
      <c r="J132" s="78">
        <f t="shared" si="5"/>
        <v>75489.180838248401</v>
      </c>
    </row>
    <row r="133" spans="1:10" x14ac:dyDescent="0.2">
      <c r="A133" s="109"/>
      <c r="B133" s="47" t="s">
        <v>249</v>
      </c>
      <c r="C133" s="33">
        <v>1470</v>
      </c>
      <c r="D133" s="13">
        <v>3512.34</v>
      </c>
      <c r="E133" s="13">
        <v>2097.39</v>
      </c>
      <c r="F133" s="13">
        <v>86271685</v>
      </c>
      <c r="G133" s="34">
        <v>476731557</v>
      </c>
      <c r="H133" s="77">
        <f t="shared" si="3"/>
        <v>24562.452666883044</v>
      </c>
      <c r="I133" s="78">
        <f t="shared" si="4"/>
        <v>18.096491355196779</v>
      </c>
      <c r="J133" s="78">
        <f t="shared" si="5"/>
        <v>135730.46943063597</v>
      </c>
    </row>
    <row r="134" spans="1:10" x14ac:dyDescent="0.2">
      <c r="A134" s="109"/>
      <c r="B134" s="47" t="s">
        <v>69</v>
      </c>
      <c r="C134" s="33">
        <v>131</v>
      </c>
      <c r="D134" s="13">
        <v>289.62</v>
      </c>
      <c r="E134" s="13">
        <v>154.33000000000001</v>
      </c>
      <c r="F134" s="13">
        <v>4299421</v>
      </c>
      <c r="G134" s="34">
        <v>13018261</v>
      </c>
      <c r="H134" s="77">
        <f t="shared" si="3"/>
        <v>14845.041778882674</v>
      </c>
      <c r="I134" s="78">
        <f t="shared" si="4"/>
        <v>33.026077753395789</v>
      </c>
      <c r="J134" s="78">
        <f t="shared" si="5"/>
        <v>44949.454457565087</v>
      </c>
    </row>
    <row r="135" spans="1:10" x14ac:dyDescent="0.2">
      <c r="A135" s="109"/>
      <c r="B135" s="47" t="s">
        <v>232</v>
      </c>
      <c r="C135" s="33">
        <v>633</v>
      </c>
      <c r="D135" s="13">
        <v>1357.59</v>
      </c>
      <c r="E135" s="13">
        <v>735.64</v>
      </c>
      <c r="F135" s="13">
        <v>26811429</v>
      </c>
      <c r="G135" s="34">
        <v>133149699</v>
      </c>
      <c r="H135" s="77">
        <f t="shared" ref="H135:H198" si="10">F135/D135</f>
        <v>19749.282920469363</v>
      </c>
      <c r="I135" s="78">
        <f t="shared" ref="I135:I198" si="11">(F135/G135)*100</f>
        <v>20.136304626569228</v>
      </c>
      <c r="J135" s="78">
        <f t="shared" ref="J135:J198" si="12">G135/D135</f>
        <v>98077.99040947562</v>
      </c>
    </row>
    <row r="136" spans="1:10" x14ac:dyDescent="0.2">
      <c r="A136" s="109"/>
      <c r="B136" s="47" t="s">
        <v>36</v>
      </c>
      <c r="C136" s="33">
        <v>64</v>
      </c>
      <c r="D136" s="13">
        <v>127.6</v>
      </c>
      <c r="E136" s="13">
        <v>59.15</v>
      </c>
      <c r="F136" s="13">
        <v>1677721</v>
      </c>
      <c r="G136" s="34">
        <v>11888781</v>
      </c>
      <c r="H136" s="77">
        <f t="shared" si="10"/>
        <v>13148.283699059562</v>
      </c>
      <c r="I136" s="78">
        <f t="shared" si="11"/>
        <v>14.111800023904889</v>
      </c>
      <c r="J136" s="78">
        <f t="shared" si="12"/>
        <v>93172.264890282138</v>
      </c>
    </row>
    <row r="137" spans="1:10" x14ac:dyDescent="0.2">
      <c r="A137" s="109"/>
      <c r="B137" s="47" t="s">
        <v>64</v>
      </c>
      <c r="C137" s="33">
        <v>42</v>
      </c>
      <c r="D137" s="13">
        <v>58.25</v>
      </c>
      <c r="E137" s="13">
        <v>17.5</v>
      </c>
      <c r="F137" s="13">
        <v>440027</v>
      </c>
      <c r="G137" s="34">
        <v>2792501</v>
      </c>
      <c r="H137" s="77">
        <f t="shared" si="10"/>
        <v>7554.111587982833</v>
      </c>
      <c r="I137" s="78">
        <f t="shared" si="11"/>
        <v>15.757451832604536</v>
      </c>
      <c r="J137" s="78">
        <f t="shared" si="12"/>
        <v>47939.9313304721</v>
      </c>
    </row>
    <row r="138" spans="1:10" x14ac:dyDescent="0.2">
      <c r="A138" s="109"/>
      <c r="B138" s="47" t="s">
        <v>14</v>
      </c>
      <c r="C138" s="33">
        <v>31</v>
      </c>
      <c r="D138" s="13">
        <v>93.69</v>
      </c>
      <c r="E138" s="13">
        <v>63.61</v>
      </c>
      <c r="F138" s="13">
        <v>717458</v>
      </c>
      <c r="G138" s="34">
        <v>2093868</v>
      </c>
      <c r="H138" s="77">
        <f t="shared" si="10"/>
        <v>7657.7863165759418</v>
      </c>
      <c r="I138" s="78">
        <f t="shared" si="11"/>
        <v>34.264719648038941</v>
      </c>
      <c r="J138" s="78">
        <f t="shared" si="12"/>
        <v>22348.895292987512</v>
      </c>
    </row>
    <row r="139" spans="1:10" x14ac:dyDescent="0.2">
      <c r="A139" s="109"/>
      <c r="B139" s="47" t="s">
        <v>193</v>
      </c>
      <c r="C139" s="33">
        <v>235</v>
      </c>
      <c r="D139" s="13">
        <v>494.4</v>
      </c>
      <c r="E139" s="13">
        <v>259.06</v>
      </c>
      <c r="F139" s="13">
        <v>5628501</v>
      </c>
      <c r="G139" s="34">
        <v>22649466</v>
      </c>
      <c r="H139" s="77">
        <f t="shared" si="10"/>
        <v>11384.508495145632</v>
      </c>
      <c r="I139" s="78">
        <f t="shared" si="11"/>
        <v>24.850479918599405</v>
      </c>
      <c r="J139" s="78">
        <f t="shared" si="12"/>
        <v>45812.026699029127</v>
      </c>
    </row>
    <row r="140" spans="1:10" x14ac:dyDescent="0.2">
      <c r="A140" s="109"/>
      <c r="B140" s="47" t="s">
        <v>94</v>
      </c>
      <c r="C140" s="33">
        <v>139</v>
      </c>
      <c r="D140" s="13">
        <v>220.78</v>
      </c>
      <c r="E140" s="13">
        <v>63.38</v>
      </c>
      <c r="F140" s="13">
        <v>2001071</v>
      </c>
      <c r="G140" s="34">
        <v>13085550</v>
      </c>
      <c r="H140" s="77">
        <f t="shared" si="10"/>
        <v>9063.6425400851531</v>
      </c>
      <c r="I140" s="78">
        <f t="shared" si="11"/>
        <v>15.292219280045547</v>
      </c>
      <c r="J140" s="78">
        <f t="shared" si="12"/>
        <v>59269.634930700246</v>
      </c>
    </row>
    <row r="141" spans="1:10" x14ac:dyDescent="0.2">
      <c r="A141" s="109"/>
      <c r="B141" s="47" t="s">
        <v>172</v>
      </c>
      <c r="C141" s="33">
        <v>244</v>
      </c>
      <c r="D141" s="13">
        <v>418.9</v>
      </c>
      <c r="E141" s="13">
        <v>174.71</v>
      </c>
      <c r="F141" s="13">
        <v>6646350</v>
      </c>
      <c r="G141" s="34">
        <v>29942020</v>
      </c>
      <c r="H141" s="77">
        <f t="shared" si="10"/>
        <v>15866.197183098593</v>
      </c>
      <c r="I141" s="78">
        <f t="shared" si="11"/>
        <v>22.197400175405669</v>
      </c>
      <c r="J141" s="78">
        <f t="shared" si="12"/>
        <v>71477.727381236575</v>
      </c>
    </row>
    <row r="142" spans="1:10" x14ac:dyDescent="0.2">
      <c r="A142" s="109"/>
      <c r="B142" s="47" t="s">
        <v>132</v>
      </c>
      <c r="C142" s="33">
        <v>235</v>
      </c>
      <c r="D142" s="13">
        <v>569.94000000000005</v>
      </c>
      <c r="E142" s="13">
        <v>323.99</v>
      </c>
      <c r="F142" s="13">
        <v>8686840</v>
      </c>
      <c r="G142" s="34">
        <v>28525810</v>
      </c>
      <c r="H142" s="77">
        <f t="shared" si="10"/>
        <v>15241.674562234619</v>
      </c>
      <c r="I142" s="78">
        <f t="shared" si="11"/>
        <v>30.452562083250221</v>
      </c>
      <c r="J142" s="78">
        <f t="shared" si="12"/>
        <v>50050.549180615497</v>
      </c>
    </row>
    <row r="143" spans="1:10" x14ac:dyDescent="0.2">
      <c r="A143" s="109"/>
      <c r="B143" s="47" t="s">
        <v>16</v>
      </c>
      <c r="C143" s="33">
        <v>18</v>
      </c>
      <c r="D143" s="13">
        <v>38.9</v>
      </c>
      <c r="E143" s="13">
        <v>20.100000000000001</v>
      </c>
      <c r="F143" s="13">
        <v>523208</v>
      </c>
      <c r="G143" s="34">
        <v>1025870</v>
      </c>
      <c r="H143" s="77">
        <f t="shared" si="10"/>
        <v>13450.077120822623</v>
      </c>
      <c r="I143" s="78">
        <f t="shared" si="11"/>
        <v>51.001393938803162</v>
      </c>
      <c r="J143" s="78">
        <f t="shared" si="12"/>
        <v>26371.979434447301</v>
      </c>
    </row>
    <row r="144" spans="1:10" x14ac:dyDescent="0.2">
      <c r="A144" s="109"/>
      <c r="B144" s="47" t="s">
        <v>180</v>
      </c>
      <c r="C144" s="33">
        <v>289</v>
      </c>
      <c r="D144" s="13">
        <v>613.85</v>
      </c>
      <c r="E144" s="13">
        <v>335.41</v>
      </c>
      <c r="F144" s="13">
        <v>10453408</v>
      </c>
      <c r="G144" s="34">
        <v>60884797</v>
      </c>
      <c r="H144" s="77">
        <f t="shared" si="10"/>
        <v>17029.254703917893</v>
      </c>
      <c r="I144" s="78">
        <f t="shared" si="11"/>
        <v>17.169159650807408</v>
      </c>
      <c r="J144" s="78">
        <f t="shared" si="12"/>
        <v>99185.138063044709</v>
      </c>
    </row>
    <row r="145" spans="1:10" x14ac:dyDescent="0.2">
      <c r="A145" s="109"/>
      <c r="B145" s="47" t="s">
        <v>95</v>
      </c>
      <c r="C145" s="33">
        <v>129</v>
      </c>
      <c r="D145" s="13">
        <v>223.67</v>
      </c>
      <c r="E145" s="13">
        <v>94.03</v>
      </c>
      <c r="F145" s="13">
        <v>3171806</v>
      </c>
      <c r="G145" s="34">
        <v>16990664</v>
      </c>
      <c r="H145" s="77">
        <f t="shared" si="10"/>
        <v>14180.739482272993</v>
      </c>
      <c r="I145" s="78">
        <f t="shared" si="11"/>
        <v>18.667934343236968</v>
      </c>
      <c r="J145" s="78">
        <f t="shared" si="12"/>
        <v>75963.088478562175</v>
      </c>
    </row>
    <row r="146" spans="1:10" x14ac:dyDescent="0.2">
      <c r="A146" s="109"/>
      <c r="B146" s="47" t="s">
        <v>178</v>
      </c>
      <c r="C146" s="33">
        <v>296</v>
      </c>
      <c r="D146" s="13">
        <v>543.39</v>
      </c>
      <c r="E146" s="13">
        <v>248.75</v>
      </c>
      <c r="F146" s="13">
        <v>8078674</v>
      </c>
      <c r="G146" s="34">
        <v>49118619</v>
      </c>
      <c r="H146" s="77">
        <f t="shared" si="10"/>
        <v>14867.174589153279</v>
      </c>
      <c r="I146" s="78">
        <f t="shared" si="11"/>
        <v>16.447274301421221</v>
      </c>
      <c r="J146" s="78">
        <f t="shared" si="12"/>
        <v>90392.938773256785</v>
      </c>
    </row>
    <row r="147" spans="1:10" x14ac:dyDescent="0.2">
      <c r="A147" s="109"/>
      <c r="B147" s="47" t="s">
        <v>121</v>
      </c>
      <c r="C147" s="33">
        <v>111</v>
      </c>
      <c r="D147" s="13">
        <v>187.48</v>
      </c>
      <c r="E147" s="13">
        <v>72.180000000000007</v>
      </c>
      <c r="F147" s="13">
        <v>2256093</v>
      </c>
      <c r="G147" s="34">
        <v>10622120</v>
      </c>
      <c r="H147" s="77">
        <f t="shared" si="10"/>
        <v>12033.779603157671</v>
      </c>
      <c r="I147" s="78">
        <f t="shared" si="11"/>
        <v>21.239573644432561</v>
      </c>
      <c r="J147" s="78">
        <f t="shared" si="12"/>
        <v>56657.35011734585</v>
      </c>
    </row>
    <row r="148" spans="1:10" x14ac:dyDescent="0.2">
      <c r="A148" s="109"/>
      <c r="B148" s="47" t="s">
        <v>13</v>
      </c>
      <c r="C148" s="33">
        <v>3913</v>
      </c>
      <c r="D148" s="13">
        <v>9534.4</v>
      </c>
      <c r="E148" s="13">
        <v>6070.33</v>
      </c>
      <c r="F148" s="13">
        <v>205827586</v>
      </c>
      <c r="G148" s="34">
        <v>789074354</v>
      </c>
      <c r="H148" s="77">
        <f t="shared" si="10"/>
        <v>21587.890795435476</v>
      </c>
      <c r="I148" s="78">
        <f t="shared" si="11"/>
        <v>26.084688338508595</v>
      </c>
      <c r="J148" s="78">
        <f t="shared" si="12"/>
        <v>82760.777185769432</v>
      </c>
    </row>
    <row r="149" spans="1:10" x14ac:dyDescent="0.2">
      <c r="A149" s="109"/>
      <c r="B149" s="47" t="s">
        <v>92</v>
      </c>
      <c r="C149" s="33">
        <v>68</v>
      </c>
      <c r="D149" s="13">
        <v>117.61</v>
      </c>
      <c r="E149" s="13">
        <v>53.06</v>
      </c>
      <c r="F149" s="13">
        <v>1188953</v>
      </c>
      <c r="G149" s="34">
        <v>6336203</v>
      </c>
      <c r="H149" s="77">
        <f t="shared" si="10"/>
        <v>10109.284924751297</v>
      </c>
      <c r="I149" s="78">
        <f t="shared" si="11"/>
        <v>18.764439838811985</v>
      </c>
      <c r="J149" s="78">
        <f t="shared" si="12"/>
        <v>53874.696029249215</v>
      </c>
    </row>
    <row r="150" spans="1:10" s="10" customFormat="1" x14ac:dyDescent="0.2">
      <c r="A150" s="105"/>
      <c r="B150" s="48" t="s">
        <v>268</v>
      </c>
      <c r="C150" s="50">
        <f>SUM(C121:C149)</f>
        <v>11241</v>
      </c>
      <c r="D150" s="11">
        <f t="shared" ref="D150:E150" si="13">SUM(D121:D149)</f>
        <v>24956.04</v>
      </c>
      <c r="E150" s="11">
        <f t="shared" si="13"/>
        <v>14175.089999999998</v>
      </c>
      <c r="F150" s="11">
        <f t="shared" ref="F150:G150" si="14">SUM(F121:F149)</f>
        <v>480462539</v>
      </c>
      <c r="G150" s="51">
        <f t="shared" si="14"/>
        <v>2121264165</v>
      </c>
      <c r="H150" s="79">
        <f t="shared" si="10"/>
        <v>19252.354900857667</v>
      </c>
      <c r="I150" s="80">
        <f t="shared" si="11"/>
        <v>22.649821126827927</v>
      </c>
      <c r="J150" s="80">
        <f t="shared" si="12"/>
        <v>85000.03065390182</v>
      </c>
    </row>
    <row r="151" spans="1:10" x14ac:dyDescent="0.2">
      <c r="A151" s="104" t="s">
        <v>81</v>
      </c>
      <c r="B151" s="49" t="s">
        <v>81</v>
      </c>
      <c r="C151" s="45">
        <v>1698</v>
      </c>
      <c r="D151" s="12">
        <v>4285.43</v>
      </c>
      <c r="E151" s="12">
        <v>2776.44</v>
      </c>
      <c r="F151" s="12">
        <v>88869475</v>
      </c>
      <c r="G151" s="46">
        <v>401114497</v>
      </c>
      <c r="H151" s="77">
        <f t="shared" si="10"/>
        <v>20737.586426566293</v>
      </c>
      <c r="I151" s="78">
        <f t="shared" si="11"/>
        <v>22.155637770429422</v>
      </c>
      <c r="J151" s="78">
        <f t="shared" si="12"/>
        <v>93599.591406229942</v>
      </c>
    </row>
    <row r="152" spans="1:10" x14ac:dyDescent="0.2">
      <c r="A152" s="109"/>
      <c r="B152" s="47" t="s">
        <v>202</v>
      </c>
      <c r="C152" s="33">
        <v>373</v>
      </c>
      <c r="D152" s="13">
        <v>883.77</v>
      </c>
      <c r="E152" s="13">
        <v>513.05999999999995</v>
      </c>
      <c r="F152" s="13">
        <v>17147802</v>
      </c>
      <c r="G152" s="34">
        <v>60797341</v>
      </c>
      <c r="H152" s="77">
        <f t="shared" si="10"/>
        <v>19403.014358939545</v>
      </c>
      <c r="I152" s="78">
        <f t="shared" si="11"/>
        <v>28.204855209046066</v>
      </c>
      <c r="J152" s="78">
        <f t="shared" si="12"/>
        <v>68793.171300225178</v>
      </c>
    </row>
    <row r="153" spans="1:10" x14ac:dyDescent="0.2">
      <c r="A153" s="109"/>
      <c r="B153" s="47" t="s">
        <v>192</v>
      </c>
      <c r="C153" s="33">
        <v>479</v>
      </c>
      <c r="D153" s="13">
        <v>926.1</v>
      </c>
      <c r="E153" s="13">
        <v>419.48</v>
      </c>
      <c r="F153" s="13">
        <v>15889145</v>
      </c>
      <c r="G153" s="34">
        <v>273446951</v>
      </c>
      <c r="H153" s="77">
        <f t="shared" si="10"/>
        <v>17157.051074398012</v>
      </c>
      <c r="I153" s="78">
        <f t="shared" si="11"/>
        <v>5.8106864757106029</v>
      </c>
      <c r="J153" s="78">
        <f t="shared" si="12"/>
        <v>295267.19684699277</v>
      </c>
    </row>
    <row r="154" spans="1:10" x14ac:dyDescent="0.2">
      <c r="A154" s="109"/>
      <c r="B154" s="47" t="s">
        <v>110</v>
      </c>
      <c r="C154" s="33">
        <v>112</v>
      </c>
      <c r="D154" s="13">
        <v>229.48</v>
      </c>
      <c r="E154" s="13">
        <v>106.87</v>
      </c>
      <c r="F154" s="13">
        <v>4360286</v>
      </c>
      <c r="G154" s="34">
        <v>14452481</v>
      </c>
      <c r="H154" s="77">
        <f t="shared" si="10"/>
        <v>19000.723374586021</v>
      </c>
      <c r="I154" s="78">
        <f t="shared" si="11"/>
        <v>30.169809598781001</v>
      </c>
      <c r="J154" s="78">
        <f t="shared" si="12"/>
        <v>62979.261809308002</v>
      </c>
    </row>
    <row r="155" spans="1:10" x14ac:dyDescent="0.2">
      <c r="A155" s="109"/>
      <c r="B155" s="47" t="s">
        <v>179</v>
      </c>
      <c r="C155" s="33">
        <v>317</v>
      </c>
      <c r="D155" s="13">
        <v>663.85</v>
      </c>
      <c r="E155" s="13">
        <v>311.14</v>
      </c>
      <c r="F155" s="13">
        <v>9459323</v>
      </c>
      <c r="G155" s="34">
        <v>32377151</v>
      </c>
      <c r="H155" s="77">
        <f t="shared" si="10"/>
        <v>14249.187316411839</v>
      </c>
      <c r="I155" s="78">
        <f t="shared" si="11"/>
        <v>29.216044981845375</v>
      </c>
      <c r="J155" s="78">
        <f t="shared" si="12"/>
        <v>48771.787301348195</v>
      </c>
    </row>
    <row r="156" spans="1:10" x14ac:dyDescent="0.2">
      <c r="A156" s="109"/>
      <c r="B156" s="47" t="s">
        <v>138</v>
      </c>
      <c r="C156" s="33">
        <v>179</v>
      </c>
      <c r="D156" s="13">
        <v>294.39</v>
      </c>
      <c r="E156" s="13">
        <v>104.8</v>
      </c>
      <c r="F156" s="13">
        <v>3114102</v>
      </c>
      <c r="G156" s="34">
        <v>12740352</v>
      </c>
      <c r="H156" s="77">
        <f t="shared" si="10"/>
        <v>10578.151431774178</v>
      </c>
      <c r="I156" s="78">
        <f t="shared" si="11"/>
        <v>24.442825441557659</v>
      </c>
      <c r="J156" s="78">
        <f t="shared" si="12"/>
        <v>43277.122184856824</v>
      </c>
    </row>
    <row r="157" spans="1:10" x14ac:dyDescent="0.2">
      <c r="A157" s="109"/>
      <c r="B157" s="47" t="s">
        <v>244</v>
      </c>
      <c r="C157" s="33">
        <v>1105</v>
      </c>
      <c r="D157" s="13">
        <v>2866.69</v>
      </c>
      <c r="E157" s="13">
        <v>1717.49</v>
      </c>
      <c r="F157" s="13">
        <v>62269776</v>
      </c>
      <c r="G157" s="34">
        <v>239917767</v>
      </c>
      <c r="H157" s="77">
        <f t="shared" si="10"/>
        <v>21721.838078062156</v>
      </c>
      <c r="I157" s="78">
        <f t="shared" si="11"/>
        <v>25.954633030575014</v>
      </c>
      <c r="J157" s="78">
        <f t="shared" si="12"/>
        <v>83691.563091928314</v>
      </c>
    </row>
    <row r="158" spans="1:10" x14ac:dyDescent="0.2">
      <c r="A158" s="109"/>
      <c r="B158" s="47" t="s">
        <v>227</v>
      </c>
      <c r="C158" s="33">
        <v>1059</v>
      </c>
      <c r="D158" s="13">
        <v>2338.81</v>
      </c>
      <c r="E158" s="13">
        <v>1281.96</v>
      </c>
      <c r="F158" s="13">
        <v>48147766</v>
      </c>
      <c r="G158" s="34">
        <v>242662481</v>
      </c>
      <c r="H158" s="77">
        <f t="shared" si="10"/>
        <v>20586.437547299694</v>
      </c>
      <c r="I158" s="78">
        <f t="shared" si="11"/>
        <v>19.841454600474474</v>
      </c>
      <c r="J158" s="78">
        <f t="shared" si="12"/>
        <v>103754.6790889384</v>
      </c>
    </row>
    <row r="159" spans="1:10" x14ac:dyDescent="0.2">
      <c r="A159" s="109"/>
      <c r="B159" s="47" t="s">
        <v>168</v>
      </c>
      <c r="C159" s="33">
        <v>287</v>
      </c>
      <c r="D159" s="13">
        <v>519.5</v>
      </c>
      <c r="E159" s="13">
        <v>242.03</v>
      </c>
      <c r="F159" s="13">
        <v>8084364</v>
      </c>
      <c r="G159" s="34">
        <v>34039132</v>
      </c>
      <c r="H159" s="77">
        <f t="shared" si="10"/>
        <v>15561.817131857555</v>
      </c>
      <c r="I159" s="78">
        <f t="shared" si="11"/>
        <v>23.750206086336163</v>
      </c>
      <c r="J159" s="78">
        <f t="shared" si="12"/>
        <v>65522.871992300286</v>
      </c>
    </row>
    <row r="160" spans="1:10" x14ac:dyDescent="0.2">
      <c r="A160" s="109"/>
      <c r="B160" s="47" t="s">
        <v>215</v>
      </c>
      <c r="C160" s="33">
        <v>585</v>
      </c>
      <c r="D160" s="13">
        <v>1322.94</v>
      </c>
      <c r="E160" s="13">
        <v>753.25</v>
      </c>
      <c r="F160" s="13">
        <v>26063353</v>
      </c>
      <c r="G160" s="34">
        <v>108495705</v>
      </c>
      <c r="H160" s="77">
        <f t="shared" si="10"/>
        <v>19701.084705277637</v>
      </c>
      <c r="I160" s="78">
        <f t="shared" si="11"/>
        <v>24.022474438043425</v>
      </c>
      <c r="J160" s="78">
        <f t="shared" si="12"/>
        <v>82011.054923125761</v>
      </c>
    </row>
    <row r="161" spans="1:10" x14ac:dyDescent="0.2">
      <c r="A161" s="109"/>
      <c r="B161" s="47" t="s">
        <v>181</v>
      </c>
      <c r="C161" s="33">
        <v>265</v>
      </c>
      <c r="D161" s="13">
        <v>522.92999999999995</v>
      </c>
      <c r="E161" s="13">
        <v>249.23</v>
      </c>
      <c r="F161" s="13">
        <v>5839643</v>
      </c>
      <c r="G161" s="34">
        <v>24698722</v>
      </c>
      <c r="H161" s="77">
        <f t="shared" si="10"/>
        <v>11167.160040540801</v>
      </c>
      <c r="I161" s="78">
        <f t="shared" si="11"/>
        <v>23.643502688114797</v>
      </c>
      <c r="J161" s="78">
        <f t="shared" si="12"/>
        <v>47231.411469986429</v>
      </c>
    </row>
    <row r="162" spans="1:10" x14ac:dyDescent="0.2">
      <c r="A162" s="109"/>
      <c r="B162" s="47" t="s">
        <v>241</v>
      </c>
      <c r="C162" s="33">
        <v>1078</v>
      </c>
      <c r="D162" s="13">
        <v>2361.19</v>
      </c>
      <c r="E162" s="13">
        <v>1285.52</v>
      </c>
      <c r="F162" s="13">
        <v>48316414</v>
      </c>
      <c r="G162" s="34">
        <v>237962994</v>
      </c>
      <c r="H162" s="77">
        <f t="shared" si="10"/>
        <v>20462.738703789189</v>
      </c>
      <c r="I162" s="78">
        <f t="shared" si="11"/>
        <v>20.304171328420921</v>
      </c>
      <c r="J162" s="78">
        <f t="shared" si="12"/>
        <v>100780.95960087921</v>
      </c>
    </row>
    <row r="163" spans="1:10" x14ac:dyDescent="0.2">
      <c r="A163" s="109"/>
      <c r="B163" s="47" t="s">
        <v>111</v>
      </c>
      <c r="C163" s="33">
        <v>111</v>
      </c>
      <c r="D163" s="13">
        <v>183.26</v>
      </c>
      <c r="E163" s="13">
        <v>79.94</v>
      </c>
      <c r="F163" s="13">
        <v>3003696</v>
      </c>
      <c r="G163" s="34">
        <v>10921104</v>
      </c>
      <c r="H163" s="77">
        <f t="shared" si="10"/>
        <v>16390.35250463822</v>
      </c>
      <c r="I163" s="78">
        <f t="shared" si="11"/>
        <v>27.503593043340675</v>
      </c>
      <c r="J163" s="78">
        <f t="shared" si="12"/>
        <v>59593.495580050207</v>
      </c>
    </row>
    <row r="164" spans="1:10" x14ac:dyDescent="0.2">
      <c r="A164" s="109"/>
      <c r="B164" s="47" t="s">
        <v>136</v>
      </c>
      <c r="C164" s="33">
        <v>149</v>
      </c>
      <c r="D164" s="13">
        <v>302.06</v>
      </c>
      <c r="E164" s="13">
        <v>140.80000000000001</v>
      </c>
      <c r="F164" s="13">
        <v>5095559</v>
      </c>
      <c r="G164" s="34">
        <v>43101807</v>
      </c>
      <c r="H164" s="77">
        <f t="shared" si="10"/>
        <v>16869.360391975104</v>
      </c>
      <c r="I164" s="78">
        <f t="shared" si="11"/>
        <v>11.822147038986092</v>
      </c>
      <c r="J164" s="78">
        <f t="shared" si="12"/>
        <v>142692.86565582996</v>
      </c>
    </row>
    <row r="165" spans="1:10" x14ac:dyDescent="0.2">
      <c r="A165" s="109"/>
      <c r="B165" s="47" t="s">
        <v>152</v>
      </c>
      <c r="C165" s="33">
        <v>187</v>
      </c>
      <c r="D165" s="13">
        <v>330.25</v>
      </c>
      <c r="E165" s="13">
        <v>129.59</v>
      </c>
      <c r="F165" s="13">
        <v>4387650</v>
      </c>
      <c r="G165" s="34">
        <v>18143350</v>
      </c>
      <c r="H165" s="77">
        <f t="shared" si="10"/>
        <v>13285.844057532173</v>
      </c>
      <c r="I165" s="78">
        <f t="shared" si="11"/>
        <v>24.183240691493026</v>
      </c>
      <c r="J165" s="78">
        <f t="shared" si="12"/>
        <v>54938.228614685846</v>
      </c>
    </row>
    <row r="166" spans="1:10" x14ac:dyDescent="0.2">
      <c r="A166" s="109"/>
      <c r="B166" s="47" t="s">
        <v>173</v>
      </c>
      <c r="C166" s="33">
        <v>250</v>
      </c>
      <c r="D166" s="13">
        <v>470.1</v>
      </c>
      <c r="E166" s="13">
        <v>215.86</v>
      </c>
      <c r="F166" s="13">
        <v>6734662</v>
      </c>
      <c r="G166" s="34">
        <v>30662998</v>
      </c>
      <c r="H166" s="77">
        <f t="shared" si="10"/>
        <v>14326.019995745586</v>
      </c>
      <c r="I166" s="78">
        <f t="shared" si="11"/>
        <v>21.963481848708987</v>
      </c>
      <c r="J166" s="78">
        <f t="shared" si="12"/>
        <v>65226.543288661982</v>
      </c>
    </row>
    <row r="167" spans="1:10" x14ac:dyDescent="0.2">
      <c r="A167" s="109"/>
      <c r="B167" s="47" t="s">
        <v>206</v>
      </c>
      <c r="C167" s="33">
        <v>393</v>
      </c>
      <c r="D167" s="13">
        <v>790.95</v>
      </c>
      <c r="E167" s="13">
        <v>380.69</v>
      </c>
      <c r="F167" s="13">
        <v>14980642</v>
      </c>
      <c r="G167" s="34">
        <v>66332166</v>
      </c>
      <c r="H167" s="77">
        <f t="shared" si="10"/>
        <v>18940.061950818636</v>
      </c>
      <c r="I167" s="78">
        <f t="shared" si="11"/>
        <v>22.584279849990125</v>
      </c>
      <c r="J167" s="78">
        <f t="shared" si="12"/>
        <v>83863.918073203109</v>
      </c>
    </row>
    <row r="168" spans="1:10" x14ac:dyDescent="0.2">
      <c r="A168" s="109"/>
      <c r="B168" s="47" t="s">
        <v>82</v>
      </c>
      <c r="C168" s="33">
        <v>110</v>
      </c>
      <c r="D168" s="13">
        <v>202.53</v>
      </c>
      <c r="E168" s="13">
        <v>82.95</v>
      </c>
      <c r="F168" s="13">
        <v>1814296</v>
      </c>
      <c r="G168" s="34">
        <v>6922238</v>
      </c>
      <c r="H168" s="77">
        <f t="shared" si="10"/>
        <v>8958.1592850441903</v>
      </c>
      <c r="I168" s="78">
        <f t="shared" si="11"/>
        <v>26.209673807806087</v>
      </c>
      <c r="J168" s="78">
        <f t="shared" si="12"/>
        <v>34178.8278279761</v>
      </c>
    </row>
    <row r="169" spans="1:10" x14ac:dyDescent="0.2">
      <c r="A169" s="109"/>
      <c r="B169" s="47" t="s">
        <v>151</v>
      </c>
      <c r="C169" s="33">
        <v>156</v>
      </c>
      <c r="D169" s="13">
        <v>305.5</v>
      </c>
      <c r="E169" s="13">
        <v>140.07</v>
      </c>
      <c r="F169" s="13">
        <v>4386917</v>
      </c>
      <c r="G169" s="34">
        <v>17272593</v>
      </c>
      <c r="H169" s="77">
        <f t="shared" si="10"/>
        <v>14359.793780687398</v>
      </c>
      <c r="I169" s="78">
        <f t="shared" si="11"/>
        <v>25.398137963419853</v>
      </c>
      <c r="J169" s="78">
        <f t="shared" si="12"/>
        <v>56538.765957446805</v>
      </c>
    </row>
    <row r="170" spans="1:10" x14ac:dyDescent="0.2">
      <c r="A170" s="109"/>
      <c r="B170" s="47" t="s">
        <v>141</v>
      </c>
      <c r="C170" s="33">
        <v>139</v>
      </c>
      <c r="D170" s="13">
        <v>242.9</v>
      </c>
      <c r="E170" s="13">
        <v>93.26</v>
      </c>
      <c r="F170" s="13">
        <v>5939811</v>
      </c>
      <c r="G170" s="34">
        <v>21045408</v>
      </c>
      <c r="H170" s="77">
        <f t="shared" si="10"/>
        <v>24453.729930012349</v>
      </c>
      <c r="I170" s="78">
        <f t="shared" si="11"/>
        <v>28.223786395588053</v>
      </c>
      <c r="J170" s="78">
        <f t="shared" si="12"/>
        <v>86642.27254013998</v>
      </c>
    </row>
    <row r="171" spans="1:10" x14ac:dyDescent="0.2">
      <c r="A171" s="105"/>
      <c r="B171" s="48" t="s">
        <v>268</v>
      </c>
      <c r="C171" s="50">
        <f>SUM(C151:C170)</f>
        <v>9032</v>
      </c>
      <c r="D171" s="11">
        <f t="shared" ref="D171:E171" si="15">SUM(D151:D170)</f>
        <v>20042.63</v>
      </c>
      <c r="E171" s="11">
        <f t="shared" si="15"/>
        <v>11024.430000000002</v>
      </c>
      <c r="F171" s="11">
        <f t="shared" ref="F171:G171" si="16">SUM(F151:F170)</f>
        <v>383904682</v>
      </c>
      <c r="G171" s="51">
        <f t="shared" si="16"/>
        <v>1897107238</v>
      </c>
      <c r="H171" s="82">
        <f t="shared" si="10"/>
        <v>19154.406482582373</v>
      </c>
      <c r="I171" s="83">
        <f t="shared" si="11"/>
        <v>20.236319503199322</v>
      </c>
      <c r="J171" s="83">
        <f t="shared" si="12"/>
        <v>94653.6077351126</v>
      </c>
    </row>
    <row r="172" spans="1:10" x14ac:dyDescent="0.2">
      <c r="A172" s="104" t="s">
        <v>9</v>
      </c>
      <c r="B172" s="49" t="s">
        <v>142</v>
      </c>
      <c r="C172" s="45">
        <v>116</v>
      </c>
      <c r="D172" s="12">
        <v>183.32</v>
      </c>
      <c r="E172" s="12">
        <v>72.16</v>
      </c>
      <c r="F172" s="12">
        <v>1872465</v>
      </c>
      <c r="G172" s="46">
        <v>7584223</v>
      </c>
      <c r="H172" s="77">
        <f t="shared" si="10"/>
        <v>10214.188304603971</v>
      </c>
      <c r="I172" s="78">
        <f t="shared" si="11"/>
        <v>24.688949678826692</v>
      </c>
      <c r="J172" s="78">
        <f t="shared" si="12"/>
        <v>41371.497927121971</v>
      </c>
    </row>
    <row r="173" spans="1:10" x14ac:dyDescent="0.2">
      <c r="A173" s="109"/>
      <c r="B173" s="47" t="s">
        <v>133</v>
      </c>
      <c r="C173" s="33">
        <v>117</v>
      </c>
      <c r="D173" s="13">
        <v>224.38</v>
      </c>
      <c r="E173" s="13">
        <v>104.54</v>
      </c>
      <c r="F173" s="13">
        <v>3140174</v>
      </c>
      <c r="G173" s="34">
        <v>13891496</v>
      </c>
      <c r="H173" s="77">
        <f t="shared" si="10"/>
        <v>13994.892592922721</v>
      </c>
      <c r="I173" s="78">
        <f t="shared" si="11"/>
        <v>22.605009568443887</v>
      </c>
      <c r="J173" s="78">
        <f t="shared" si="12"/>
        <v>61910.580265620825</v>
      </c>
    </row>
    <row r="174" spans="1:10" x14ac:dyDescent="0.2">
      <c r="A174" s="109"/>
      <c r="B174" s="47" t="s">
        <v>112</v>
      </c>
      <c r="C174" s="33">
        <v>132</v>
      </c>
      <c r="D174" s="13">
        <v>209.24</v>
      </c>
      <c r="E174" s="13">
        <v>81.58</v>
      </c>
      <c r="F174" s="13">
        <v>3891225</v>
      </c>
      <c r="G174" s="34">
        <v>14917736</v>
      </c>
      <c r="H174" s="77">
        <f t="shared" si="10"/>
        <v>18596.946090613648</v>
      </c>
      <c r="I174" s="78">
        <f t="shared" si="11"/>
        <v>26.084554653601593</v>
      </c>
      <c r="J174" s="78">
        <f t="shared" si="12"/>
        <v>71294.857579812655</v>
      </c>
    </row>
    <row r="175" spans="1:10" x14ac:dyDescent="0.2">
      <c r="A175" s="109"/>
      <c r="B175" s="47" t="s">
        <v>101</v>
      </c>
      <c r="C175" s="33">
        <v>107</v>
      </c>
      <c r="D175" s="13">
        <v>222.97</v>
      </c>
      <c r="E175" s="13">
        <v>117.08</v>
      </c>
      <c r="F175" s="13">
        <v>5593424</v>
      </c>
      <c r="G175" s="34">
        <v>10694689</v>
      </c>
      <c r="H175" s="77">
        <f t="shared" si="10"/>
        <v>25085.993631430236</v>
      </c>
      <c r="I175" s="78">
        <f t="shared" si="11"/>
        <v>52.300950499822854</v>
      </c>
      <c r="J175" s="78">
        <f t="shared" si="12"/>
        <v>47964.69928689958</v>
      </c>
    </row>
    <row r="176" spans="1:10" x14ac:dyDescent="0.2">
      <c r="A176" s="109"/>
      <c r="B176" s="47" t="s">
        <v>86</v>
      </c>
      <c r="C176" s="33">
        <v>76</v>
      </c>
      <c r="D176" s="13">
        <v>113.58</v>
      </c>
      <c r="E176" s="13">
        <v>33.49</v>
      </c>
      <c r="F176" s="13">
        <v>547073</v>
      </c>
      <c r="G176" s="34">
        <v>3007609</v>
      </c>
      <c r="H176" s="77">
        <f t="shared" si="10"/>
        <v>4816.6314491988023</v>
      </c>
      <c r="I176" s="78">
        <f t="shared" si="11"/>
        <v>18.189631697471313</v>
      </c>
      <c r="J176" s="78">
        <f t="shared" si="12"/>
        <v>26480.09332628984</v>
      </c>
    </row>
    <row r="177" spans="1:10" x14ac:dyDescent="0.2">
      <c r="A177" s="109"/>
      <c r="B177" s="47" t="s">
        <v>161</v>
      </c>
      <c r="C177" s="33">
        <v>204</v>
      </c>
      <c r="D177" s="13">
        <v>357.1</v>
      </c>
      <c r="E177" s="13">
        <v>137.15</v>
      </c>
      <c r="F177" s="13">
        <v>4923557</v>
      </c>
      <c r="G177" s="34">
        <v>15556149</v>
      </c>
      <c r="H177" s="77">
        <f t="shared" si="10"/>
        <v>13787.614113693642</v>
      </c>
      <c r="I177" s="78">
        <f t="shared" si="11"/>
        <v>31.650230400853061</v>
      </c>
      <c r="J177" s="78">
        <f t="shared" si="12"/>
        <v>43562.444693363199</v>
      </c>
    </row>
    <row r="178" spans="1:10" x14ac:dyDescent="0.2">
      <c r="A178" s="109"/>
      <c r="B178" s="47" t="s">
        <v>41</v>
      </c>
      <c r="C178" s="33">
        <v>58</v>
      </c>
      <c r="D178" s="13">
        <v>112.03</v>
      </c>
      <c r="E178" s="13">
        <v>53.38</v>
      </c>
      <c r="F178" s="13">
        <v>1434451</v>
      </c>
      <c r="G178" s="34">
        <v>4431069</v>
      </c>
      <c r="H178" s="77">
        <f t="shared" si="10"/>
        <v>12804.168526287602</v>
      </c>
      <c r="I178" s="78">
        <f t="shared" si="11"/>
        <v>32.372571945957056</v>
      </c>
      <c r="J178" s="78">
        <f t="shared" si="12"/>
        <v>39552.521645987683</v>
      </c>
    </row>
    <row r="179" spans="1:10" x14ac:dyDescent="0.2">
      <c r="A179" s="109"/>
      <c r="B179" s="47" t="s">
        <v>17</v>
      </c>
      <c r="C179" s="33">
        <v>36</v>
      </c>
      <c r="D179" s="13">
        <v>56.21</v>
      </c>
      <c r="E179" s="13">
        <v>12.19</v>
      </c>
      <c r="F179" s="13">
        <v>1020283</v>
      </c>
      <c r="G179" s="34">
        <v>4066582</v>
      </c>
      <c r="H179" s="77">
        <f t="shared" si="10"/>
        <v>18151.272015655577</v>
      </c>
      <c r="I179" s="78">
        <f t="shared" si="11"/>
        <v>25.089448583601659</v>
      </c>
      <c r="J179" s="78">
        <f t="shared" si="12"/>
        <v>72346.237324319518</v>
      </c>
    </row>
    <row r="180" spans="1:10" x14ac:dyDescent="0.2">
      <c r="A180" s="109"/>
      <c r="B180" s="47" t="s">
        <v>51</v>
      </c>
      <c r="C180" s="33">
        <v>52</v>
      </c>
      <c r="D180" s="13">
        <v>104.27</v>
      </c>
      <c r="E180" s="13">
        <v>51.68</v>
      </c>
      <c r="F180" s="13">
        <v>1729525</v>
      </c>
      <c r="G180" s="34">
        <v>4985297</v>
      </c>
      <c r="H180" s="77">
        <f t="shared" si="10"/>
        <v>16586.985710175508</v>
      </c>
      <c r="I180" s="78">
        <f t="shared" si="11"/>
        <v>34.692516814946032</v>
      </c>
      <c r="J180" s="78">
        <f t="shared" si="12"/>
        <v>47811.422269109047</v>
      </c>
    </row>
    <row r="181" spans="1:10" x14ac:dyDescent="0.2">
      <c r="A181" s="109"/>
      <c r="B181" s="47" t="s">
        <v>104</v>
      </c>
      <c r="C181" s="33">
        <v>152</v>
      </c>
      <c r="D181" s="13">
        <v>284.83999999999997</v>
      </c>
      <c r="E181" s="13">
        <v>127.99</v>
      </c>
      <c r="F181" s="13">
        <v>3825966</v>
      </c>
      <c r="G181" s="34">
        <v>12926560</v>
      </c>
      <c r="H181" s="77">
        <f t="shared" si="10"/>
        <v>13431.982867574779</v>
      </c>
      <c r="I181" s="78">
        <f t="shared" si="11"/>
        <v>29.597711997623499</v>
      </c>
      <c r="J181" s="78">
        <f t="shared" si="12"/>
        <v>45381.828394888362</v>
      </c>
    </row>
    <row r="182" spans="1:10" x14ac:dyDescent="0.2">
      <c r="A182" s="109"/>
      <c r="B182" s="47" t="s">
        <v>169</v>
      </c>
      <c r="C182" s="33">
        <v>187</v>
      </c>
      <c r="D182" s="13">
        <v>346.67</v>
      </c>
      <c r="E182" s="13">
        <v>156.63999999999999</v>
      </c>
      <c r="F182" s="13">
        <v>5503690</v>
      </c>
      <c r="G182" s="34">
        <v>25595202</v>
      </c>
      <c r="H182" s="77">
        <f t="shared" si="10"/>
        <v>15875.876193498139</v>
      </c>
      <c r="I182" s="78">
        <f t="shared" si="11"/>
        <v>21.502819161184973</v>
      </c>
      <c r="J182" s="78">
        <f t="shared" si="12"/>
        <v>73831.603542273631</v>
      </c>
    </row>
    <row r="183" spans="1:10" x14ac:dyDescent="0.2">
      <c r="A183" s="109"/>
      <c r="B183" s="47" t="s">
        <v>44</v>
      </c>
      <c r="C183" s="33">
        <v>36</v>
      </c>
      <c r="D183" s="13">
        <v>66.5</v>
      </c>
      <c r="E183" s="13">
        <v>24.75</v>
      </c>
      <c r="F183" s="13">
        <v>964160</v>
      </c>
      <c r="G183" s="34">
        <v>3533610</v>
      </c>
      <c r="H183" s="77">
        <f t="shared" si="10"/>
        <v>14498.646616541353</v>
      </c>
      <c r="I183" s="78">
        <f t="shared" si="11"/>
        <v>27.285410670673897</v>
      </c>
      <c r="J183" s="78">
        <f t="shared" si="12"/>
        <v>53136.992481203008</v>
      </c>
    </row>
    <row r="184" spans="1:10" x14ac:dyDescent="0.2">
      <c r="A184" s="109"/>
      <c r="B184" s="47" t="s">
        <v>70</v>
      </c>
      <c r="C184" s="33">
        <v>42</v>
      </c>
      <c r="D184" s="13">
        <v>74.12</v>
      </c>
      <c r="E184" s="13">
        <v>33.119999999999997</v>
      </c>
      <c r="F184" s="13">
        <v>1024762</v>
      </c>
      <c r="G184" s="34">
        <v>6035367</v>
      </c>
      <c r="H184" s="77">
        <f t="shared" si="10"/>
        <v>13825.715056664867</v>
      </c>
      <c r="I184" s="78">
        <f t="shared" si="11"/>
        <v>16.979282287224621</v>
      </c>
      <c r="J184" s="78">
        <f t="shared" si="12"/>
        <v>81426.969778737184</v>
      </c>
    </row>
    <row r="185" spans="1:10" x14ac:dyDescent="0.2">
      <c r="A185" s="109"/>
      <c r="B185" s="47" t="s">
        <v>190</v>
      </c>
      <c r="C185" s="33">
        <v>296</v>
      </c>
      <c r="D185" s="13">
        <v>661.45</v>
      </c>
      <c r="E185" s="13">
        <v>380.33</v>
      </c>
      <c r="F185" s="13">
        <v>10894986</v>
      </c>
      <c r="G185" s="34">
        <v>43414621</v>
      </c>
      <c r="H185" s="77">
        <f t="shared" si="10"/>
        <v>16471.367450298585</v>
      </c>
      <c r="I185" s="78">
        <f t="shared" si="11"/>
        <v>25.095200070962271</v>
      </c>
      <c r="J185" s="78">
        <f t="shared" si="12"/>
        <v>65635.529518482115</v>
      </c>
    </row>
    <row r="186" spans="1:10" x14ac:dyDescent="0.2">
      <c r="A186" s="109"/>
      <c r="B186" s="47" t="s">
        <v>106</v>
      </c>
      <c r="C186" s="33">
        <v>77</v>
      </c>
      <c r="D186" s="13">
        <v>135.22999999999999</v>
      </c>
      <c r="E186" s="13">
        <v>54.81</v>
      </c>
      <c r="F186" s="13">
        <v>2164182</v>
      </c>
      <c r="G186" s="34">
        <v>6156771</v>
      </c>
      <c r="H186" s="77">
        <f t="shared" si="10"/>
        <v>16003.712194039785</v>
      </c>
      <c r="I186" s="78">
        <f t="shared" si="11"/>
        <v>35.151250550004214</v>
      </c>
      <c r="J186" s="78">
        <f t="shared" si="12"/>
        <v>45528.144642460997</v>
      </c>
    </row>
    <row r="187" spans="1:10" x14ac:dyDescent="0.2">
      <c r="A187" s="109"/>
      <c r="B187" s="47" t="s">
        <v>230</v>
      </c>
      <c r="C187" s="33">
        <v>574</v>
      </c>
      <c r="D187" s="13">
        <v>1409.6</v>
      </c>
      <c r="E187" s="13">
        <v>886.34</v>
      </c>
      <c r="F187" s="13">
        <v>32975697</v>
      </c>
      <c r="G187" s="34">
        <v>168461116</v>
      </c>
      <c r="H187" s="77">
        <f t="shared" si="10"/>
        <v>23393.655646992054</v>
      </c>
      <c r="I187" s="78">
        <f t="shared" si="11"/>
        <v>19.574663746143056</v>
      </c>
      <c r="J187" s="78">
        <f t="shared" si="12"/>
        <v>119509.87230419979</v>
      </c>
    </row>
    <row r="188" spans="1:10" x14ac:dyDescent="0.2">
      <c r="A188" s="109"/>
      <c r="B188" s="47" t="s">
        <v>98</v>
      </c>
      <c r="C188" s="33">
        <v>54</v>
      </c>
      <c r="D188" s="13">
        <v>94.83</v>
      </c>
      <c r="E188" s="13">
        <v>34.35</v>
      </c>
      <c r="F188" s="13">
        <v>1136234</v>
      </c>
      <c r="G188" s="34">
        <v>5197897</v>
      </c>
      <c r="H188" s="77">
        <f t="shared" si="10"/>
        <v>11981.799008752505</v>
      </c>
      <c r="I188" s="78">
        <f t="shared" si="11"/>
        <v>21.859494330110813</v>
      </c>
      <c r="J188" s="78">
        <f t="shared" si="12"/>
        <v>54812.791310766639</v>
      </c>
    </row>
    <row r="189" spans="1:10" x14ac:dyDescent="0.2">
      <c r="A189" s="109"/>
      <c r="B189" s="47" t="s">
        <v>66</v>
      </c>
      <c r="C189" s="33">
        <v>146</v>
      </c>
      <c r="D189" s="13">
        <v>257.58</v>
      </c>
      <c r="E189" s="13">
        <v>95.57</v>
      </c>
      <c r="F189" s="13">
        <v>4214964</v>
      </c>
      <c r="G189" s="34">
        <v>11575251</v>
      </c>
      <c r="H189" s="77">
        <f t="shared" si="10"/>
        <v>16363.708362450501</v>
      </c>
      <c r="I189" s="78">
        <f t="shared" si="11"/>
        <v>36.413586193508891</v>
      </c>
      <c r="J189" s="78">
        <f t="shared" si="12"/>
        <v>44938.469601677149</v>
      </c>
    </row>
    <row r="190" spans="1:10" x14ac:dyDescent="0.2">
      <c r="A190" s="109"/>
      <c r="B190" s="47" t="s">
        <v>118</v>
      </c>
      <c r="C190" s="33">
        <v>146</v>
      </c>
      <c r="D190" s="13">
        <v>315.20999999999998</v>
      </c>
      <c r="E190" s="13">
        <v>161.31</v>
      </c>
      <c r="F190" s="13">
        <v>5182331</v>
      </c>
      <c r="G190" s="34">
        <v>14739326</v>
      </c>
      <c r="H190" s="77">
        <f t="shared" si="10"/>
        <v>16440.883855207641</v>
      </c>
      <c r="I190" s="78">
        <f t="shared" si="11"/>
        <v>35.159891300321334</v>
      </c>
      <c r="J190" s="78">
        <f t="shared" si="12"/>
        <v>46760.337552742618</v>
      </c>
    </row>
    <row r="191" spans="1:10" x14ac:dyDescent="0.2">
      <c r="A191" s="109"/>
      <c r="B191" s="47" t="s">
        <v>18</v>
      </c>
      <c r="C191" s="33">
        <v>83</v>
      </c>
      <c r="D191" s="13">
        <v>223.19</v>
      </c>
      <c r="E191" s="13">
        <v>139.19</v>
      </c>
      <c r="F191" s="13">
        <v>3632624</v>
      </c>
      <c r="G191" s="34">
        <v>9567948</v>
      </c>
      <c r="H191" s="77">
        <f t="shared" si="10"/>
        <v>16275.926340785878</v>
      </c>
      <c r="I191" s="78">
        <f t="shared" si="11"/>
        <v>37.966594300052634</v>
      </c>
      <c r="J191" s="78">
        <f t="shared" si="12"/>
        <v>42869.071194946009</v>
      </c>
    </row>
    <row r="192" spans="1:10" x14ac:dyDescent="0.2">
      <c r="A192" s="109"/>
      <c r="B192" s="47" t="s">
        <v>182</v>
      </c>
      <c r="C192" s="33">
        <v>346</v>
      </c>
      <c r="D192" s="13">
        <v>912.01</v>
      </c>
      <c r="E192" s="13">
        <v>589.24</v>
      </c>
      <c r="F192" s="13">
        <v>27441116</v>
      </c>
      <c r="G192" s="34">
        <v>183675920</v>
      </c>
      <c r="H192" s="77">
        <f t="shared" si="10"/>
        <v>30088.613063453253</v>
      </c>
      <c r="I192" s="78">
        <f t="shared" si="11"/>
        <v>14.939963823238234</v>
      </c>
      <c r="J192" s="78">
        <f t="shared" si="12"/>
        <v>201396.82678917993</v>
      </c>
    </row>
    <row r="193" spans="1:10" x14ac:dyDescent="0.2">
      <c r="A193" s="109"/>
      <c r="B193" s="47" t="s">
        <v>126</v>
      </c>
      <c r="C193" s="33">
        <v>125</v>
      </c>
      <c r="D193" s="13">
        <v>192.43</v>
      </c>
      <c r="E193" s="13">
        <v>63.97</v>
      </c>
      <c r="F193" s="13">
        <v>2648574</v>
      </c>
      <c r="G193" s="34">
        <v>11791963</v>
      </c>
      <c r="H193" s="77">
        <f t="shared" si="10"/>
        <v>13763.831003481786</v>
      </c>
      <c r="I193" s="78">
        <f t="shared" si="11"/>
        <v>22.460840489407914</v>
      </c>
      <c r="J193" s="78">
        <f t="shared" si="12"/>
        <v>61279.234007171435</v>
      </c>
    </row>
    <row r="194" spans="1:10" x14ac:dyDescent="0.2">
      <c r="A194" s="109"/>
      <c r="B194" s="47" t="s">
        <v>224</v>
      </c>
      <c r="C194" s="33">
        <v>431</v>
      </c>
      <c r="D194" s="13">
        <v>796.64</v>
      </c>
      <c r="E194" s="13">
        <v>349.9</v>
      </c>
      <c r="F194" s="13">
        <v>13314562</v>
      </c>
      <c r="G194" s="34">
        <v>54792727</v>
      </c>
      <c r="H194" s="77">
        <f t="shared" si="10"/>
        <v>16713.398774854388</v>
      </c>
      <c r="I194" s="78">
        <f t="shared" si="11"/>
        <v>24.299871039453834</v>
      </c>
      <c r="J194" s="78">
        <f t="shared" si="12"/>
        <v>68779.783842136982</v>
      </c>
    </row>
    <row r="195" spans="1:10" x14ac:dyDescent="0.2">
      <c r="A195" s="109"/>
      <c r="B195" s="47" t="s">
        <v>153</v>
      </c>
      <c r="C195" s="33">
        <v>152</v>
      </c>
      <c r="D195" s="13">
        <v>342.54</v>
      </c>
      <c r="E195" s="13">
        <v>176.55</v>
      </c>
      <c r="F195" s="13">
        <v>8768854</v>
      </c>
      <c r="G195" s="34">
        <v>51161555</v>
      </c>
      <c r="H195" s="77">
        <f t="shared" si="10"/>
        <v>25599.503707596192</v>
      </c>
      <c r="I195" s="78">
        <f t="shared" si="11"/>
        <v>17.139537686061342</v>
      </c>
      <c r="J195" s="78">
        <f t="shared" si="12"/>
        <v>149359.35949086238</v>
      </c>
    </row>
    <row r="196" spans="1:10" x14ac:dyDescent="0.2">
      <c r="A196" s="109"/>
      <c r="B196" s="47" t="s">
        <v>134</v>
      </c>
      <c r="C196" s="33">
        <v>94</v>
      </c>
      <c r="D196" s="13">
        <v>161.22999999999999</v>
      </c>
      <c r="E196" s="13">
        <v>57.05</v>
      </c>
      <c r="F196" s="13">
        <v>2269275</v>
      </c>
      <c r="G196" s="34">
        <v>7457522</v>
      </c>
      <c r="H196" s="77">
        <f t="shared" si="10"/>
        <v>14074.768963592385</v>
      </c>
      <c r="I196" s="78">
        <f t="shared" si="11"/>
        <v>30.429343688158077</v>
      </c>
      <c r="J196" s="78">
        <f t="shared" si="12"/>
        <v>46253.935371829066</v>
      </c>
    </row>
    <row r="197" spans="1:10" x14ac:dyDescent="0.2">
      <c r="A197" s="109"/>
      <c r="B197" s="47" t="s">
        <v>75</v>
      </c>
      <c r="C197" s="33">
        <v>71</v>
      </c>
      <c r="D197" s="13">
        <v>114.4</v>
      </c>
      <c r="E197" s="13">
        <v>36.799999999999997</v>
      </c>
      <c r="F197" s="13">
        <v>1956203</v>
      </c>
      <c r="G197" s="34">
        <v>4600226</v>
      </c>
      <c r="H197" s="77">
        <f t="shared" si="10"/>
        <v>17099.676573426572</v>
      </c>
      <c r="I197" s="78">
        <f t="shared" si="11"/>
        <v>42.524062948211679</v>
      </c>
      <c r="J197" s="78">
        <f t="shared" si="12"/>
        <v>40211.765734265733</v>
      </c>
    </row>
    <row r="198" spans="1:10" x14ac:dyDescent="0.2">
      <c r="A198" s="109"/>
      <c r="B198" s="47" t="s">
        <v>143</v>
      </c>
      <c r="C198" s="33">
        <v>206</v>
      </c>
      <c r="D198" s="13">
        <v>411.12</v>
      </c>
      <c r="E198" s="13">
        <v>193.44</v>
      </c>
      <c r="F198" s="13">
        <v>5492416</v>
      </c>
      <c r="G198" s="34">
        <v>18452258</v>
      </c>
      <c r="H198" s="77">
        <f t="shared" si="10"/>
        <v>13359.641953687487</v>
      </c>
      <c r="I198" s="78">
        <f t="shared" si="11"/>
        <v>29.765549560384425</v>
      </c>
      <c r="J198" s="78">
        <f t="shared" si="12"/>
        <v>44882.900369721734</v>
      </c>
    </row>
    <row r="199" spans="1:10" x14ac:dyDescent="0.2">
      <c r="A199" s="109"/>
      <c r="B199" s="47" t="s">
        <v>37</v>
      </c>
      <c r="C199" s="33">
        <v>66</v>
      </c>
      <c r="D199" s="13">
        <v>99.25</v>
      </c>
      <c r="E199" s="13">
        <v>27.46</v>
      </c>
      <c r="F199" s="13">
        <v>1457674</v>
      </c>
      <c r="G199" s="34">
        <v>5637754</v>
      </c>
      <c r="H199" s="77">
        <f t="shared" ref="H199:H262" si="17">F199/D199</f>
        <v>14686.891687657431</v>
      </c>
      <c r="I199" s="78">
        <f t="shared" ref="I199:I262" si="18">(F199/G199)*100</f>
        <v>25.855580076746875</v>
      </c>
      <c r="J199" s="78">
        <f t="shared" ref="J199:J262" si="19">G199/D199</f>
        <v>56803.566750629725</v>
      </c>
    </row>
    <row r="200" spans="1:10" x14ac:dyDescent="0.2">
      <c r="A200" s="109"/>
      <c r="B200" s="47" t="s">
        <v>90</v>
      </c>
      <c r="C200" s="33">
        <v>86</v>
      </c>
      <c r="D200" s="13">
        <v>155.13999999999999</v>
      </c>
      <c r="E200" s="13">
        <v>58.7</v>
      </c>
      <c r="F200" s="13">
        <v>1974917</v>
      </c>
      <c r="G200" s="34">
        <v>6768207</v>
      </c>
      <c r="H200" s="77">
        <f t="shared" si="17"/>
        <v>12729.902023978344</v>
      </c>
      <c r="I200" s="78">
        <f t="shared" si="18"/>
        <v>29.179323268333846</v>
      </c>
      <c r="J200" s="78">
        <f t="shared" si="19"/>
        <v>43626.447080056729</v>
      </c>
    </row>
    <row r="201" spans="1:10" x14ac:dyDescent="0.2">
      <c r="A201" s="109"/>
      <c r="B201" s="47" t="s">
        <v>234</v>
      </c>
      <c r="C201" s="33">
        <v>633</v>
      </c>
      <c r="D201" s="13">
        <v>1267.6500000000001</v>
      </c>
      <c r="E201" s="13">
        <v>605.70000000000005</v>
      </c>
      <c r="F201" s="13">
        <v>18938601</v>
      </c>
      <c r="G201" s="34">
        <v>81034505</v>
      </c>
      <c r="H201" s="77">
        <f t="shared" si="17"/>
        <v>14939.929002484912</v>
      </c>
      <c r="I201" s="78">
        <f t="shared" si="18"/>
        <v>23.371033117312187</v>
      </c>
      <c r="J201" s="78">
        <f t="shared" si="19"/>
        <v>63924.983236697823</v>
      </c>
    </row>
    <row r="202" spans="1:10" x14ac:dyDescent="0.2">
      <c r="A202" s="109"/>
      <c r="B202" s="47" t="s">
        <v>210</v>
      </c>
      <c r="C202" s="33">
        <v>432</v>
      </c>
      <c r="D202" s="13">
        <v>797.07</v>
      </c>
      <c r="E202" s="13">
        <v>377.57</v>
      </c>
      <c r="F202" s="13">
        <v>13494225</v>
      </c>
      <c r="G202" s="34">
        <v>58935334</v>
      </c>
      <c r="H202" s="77">
        <f t="shared" si="17"/>
        <v>16929.786593398319</v>
      </c>
      <c r="I202" s="78">
        <f t="shared" si="18"/>
        <v>22.896663315762321</v>
      </c>
      <c r="J202" s="78">
        <f t="shared" si="19"/>
        <v>73939.972649830001</v>
      </c>
    </row>
    <row r="203" spans="1:10" x14ac:dyDescent="0.2">
      <c r="A203" s="109"/>
      <c r="B203" s="47" t="s">
        <v>174</v>
      </c>
      <c r="C203" s="33">
        <v>695</v>
      </c>
      <c r="D203" s="13">
        <v>1920.16</v>
      </c>
      <c r="E203" s="13">
        <v>1314.71</v>
      </c>
      <c r="F203" s="13">
        <v>32963581</v>
      </c>
      <c r="G203" s="34">
        <v>133490122</v>
      </c>
      <c r="H203" s="77">
        <f t="shared" si="17"/>
        <v>17167.10117906841</v>
      </c>
      <c r="I203" s="78">
        <f t="shared" si="18"/>
        <v>24.693648118772412</v>
      </c>
      <c r="J203" s="78">
        <f t="shared" si="19"/>
        <v>69520.311849012578</v>
      </c>
    </row>
    <row r="204" spans="1:10" x14ac:dyDescent="0.2">
      <c r="A204" s="109"/>
      <c r="B204" s="47" t="s">
        <v>10</v>
      </c>
      <c r="C204" s="33">
        <v>17</v>
      </c>
      <c r="D204" s="13">
        <v>37.4</v>
      </c>
      <c r="E204" s="13">
        <v>18.809999999999999</v>
      </c>
      <c r="F204" s="13">
        <v>572648</v>
      </c>
      <c r="G204" s="34">
        <v>1479784</v>
      </c>
      <c r="H204" s="77">
        <f t="shared" si="17"/>
        <v>15311.44385026738</v>
      </c>
      <c r="I204" s="78">
        <f t="shared" si="18"/>
        <v>38.698080260362325</v>
      </c>
      <c r="J204" s="78">
        <f t="shared" si="19"/>
        <v>39566.417112299467</v>
      </c>
    </row>
    <row r="205" spans="1:10" x14ac:dyDescent="0.2">
      <c r="A205" s="109"/>
      <c r="B205" s="47" t="s">
        <v>34</v>
      </c>
      <c r="C205" s="33">
        <v>32</v>
      </c>
      <c r="D205" s="13">
        <v>69.900000000000006</v>
      </c>
      <c r="E205" s="13">
        <v>36.01</v>
      </c>
      <c r="F205" s="13">
        <v>790414</v>
      </c>
      <c r="G205" s="34">
        <v>1731824</v>
      </c>
      <c r="H205" s="77">
        <f t="shared" si="17"/>
        <v>11307.782546494991</v>
      </c>
      <c r="I205" s="78">
        <f t="shared" si="18"/>
        <v>45.640550078991858</v>
      </c>
      <c r="J205" s="78">
        <f t="shared" si="19"/>
        <v>24775.736766809725</v>
      </c>
    </row>
    <row r="206" spans="1:10" x14ac:dyDescent="0.2">
      <c r="A206" s="109"/>
      <c r="B206" s="47" t="s">
        <v>137</v>
      </c>
      <c r="C206" s="33">
        <v>90</v>
      </c>
      <c r="D206" s="13">
        <v>141.19999999999999</v>
      </c>
      <c r="E206" s="13">
        <v>44.9</v>
      </c>
      <c r="F206" s="13">
        <v>1488044</v>
      </c>
      <c r="G206" s="34">
        <v>6859106</v>
      </c>
      <c r="H206" s="77">
        <f t="shared" si="17"/>
        <v>10538.555240793203</v>
      </c>
      <c r="I206" s="78">
        <f t="shared" si="18"/>
        <v>21.694430731935036</v>
      </c>
      <c r="J206" s="78">
        <f t="shared" si="19"/>
        <v>48577.237960339946</v>
      </c>
    </row>
    <row r="207" spans="1:10" x14ac:dyDescent="0.2">
      <c r="A207" s="109"/>
      <c r="B207" s="47" t="s">
        <v>9</v>
      </c>
      <c r="C207" s="33">
        <v>3691</v>
      </c>
      <c r="D207" s="13">
        <v>9412.52</v>
      </c>
      <c r="E207" s="13">
        <v>6091.53</v>
      </c>
      <c r="F207" s="13">
        <v>215339926</v>
      </c>
      <c r="G207" s="34">
        <v>797118072</v>
      </c>
      <c r="H207" s="77">
        <f t="shared" si="17"/>
        <v>22878.031175498167</v>
      </c>
      <c r="I207" s="78">
        <f t="shared" si="18"/>
        <v>27.014809168697408</v>
      </c>
      <c r="J207" s="78">
        <f t="shared" si="19"/>
        <v>84686.999018328774</v>
      </c>
    </row>
    <row r="208" spans="1:10" x14ac:dyDescent="0.2">
      <c r="A208" s="109"/>
      <c r="B208" s="47" t="s">
        <v>183</v>
      </c>
      <c r="C208" s="33">
        <v>176</v>
      </c>
      <c r="D208" s="13">
        <v>394.88</v>
      </c>
      <c r="E208" s="13">
        <v>218.44</v>
      </c>
      <c r="F208" s="13">
        <v>6652607</v>
      </c>
      <c r="G208" s="34">
        <v>28229269</v>
      </c>
      <c r="H208" s="77">
        <f t="shared" si="17"/>
        <v>16847.161162884928</v>
      </c>
      <c r="I208" s="78">
        <f t="shared" si="18"/>
        <v>23.566345270931389</v>
      </c>
      <c r="J208" s="78">
        <f t="shared" si="19"/>
        <v>71488.221738249602</v>
      </c>
    </row>
    <row r="209" spans="1:10" x14ac:dyDescent="0.2">
      <c r="A209" s="109"/>
      <c r="B209" s="47" t="s">
        <v>188</v>
      </c>
      <c r="C209" s="33">
        <v>267</v>
      </c>
      <c r="D209" s="13">
        <v>481.87</v>
      </c>
      <c r="E209" s="13">
        <v>196.44</v>
      </c>
      <c r="F209" s="13">
        <v>7595237</v>
      </c>
      <c r="G209" s="34">
        <v>24201878</v>
      </c>
      <c r="H209" s="77">
        <f t="shared" si="17"/>
        <v>15762.004275011932</v>
      </c>
      <c r="I209" s="78">
        <f t="shared" si="18"/>
        <v>31.382841447262894</v>
      </c>
      <c r="J209" s="78">
        <f t="shared" si="19"/>
        <v>50224.911283126152</v>
      </c>
    </row>
    <row r="210" spans="1:10" x14ac:dyDescent="0.2">
      <c r="A210" s="109"/>
      <c r="B210" s="47" t="s">
        <v>158</v>
      </c>
      <c r="C210" s="33">
        <v>208</v>
      </c>
      <c r="D210" s="13">
        <v>317.76</v>
      </c>
      <c r="E210" s="13">
        <v>110.48</v>
      </c>
      <c r="F210" s="13">
        <v>4441272</v>
      </c>
      <c r="G210" s="34">
        <v>15497215</v>
      </c>
      <c r="H210" s="77">
        <f t="shared" si="17"/>
        <v>13976.812688821752</v>
      </c>
      <c r="I210" s="78">
        <f t="shared" si="18"/>
        <v>28.658517030318027</v>
      </c>
      <c r="J210" s="78">
        <f t="shared" si="19"/>
        <v>48770.188192346424</v>
      </c>
    </row>
    <row r="211" spans="1:10" x14ac:dyDescent="0.2">
      <c r="A211" s="109"/>
      <c r="B211" s="47" t="s">
        <v>218</v>
      </c>
      <c r="C211" s="33">
        <v>560</v>
      </c>
      <c r="D211" s="13">
        <v>1384.45</v>
      </c>
      <c r="E211" s="13">
        <v>828.39</v>
      </c>
      <c r="F211" s="13">
        <v>29162524</v>
      </c>
      <c r="G211" s="34">
        <v>154332146</v>
      </c>
      <c r="H211" s="77">
        <f t="shared" si="17"/>
        <v>21064.338907147241</v>
      </c>
      <c r="I211" s="78">
        <f t="shared" si="18"/>
        <v>18.895949259981133</v>
      </c>
      <c r="J211" s="78">
        <f t="shared" si="19"/>
        <v>111475.42056412293</v>
      </c>
    </row>
    <row r="212" spans="1:10" x14ac:dyDescent="0.2">
      <c r="A212" s="109"/>
      <c r="B212" s="47" t="s">
        <v>155</v>
      </c>
      <c r="C212" s="33">
        <v>243</v>
      </c>
      <c r="D212" s="13">
        <v>422.95</v>
      </c>
      <c r="E212" s="13">
        <v>170.5</v>
      </c>
      <c r="F212" s="13">
        <v>6567554</v>
      </c>
      <c r="G212" s="34">
        <v>21287090</v>
      </c>
      <c r="H212" s="77">
        <f t="shared" si="17"/>
        <v>15527.967844898925</v>
      </c>
      <c r="I212" s="78">
        <f t="shared" si="18"/>
        <v>30.852286526716426</v>
      </c>
      <c r="J212" s="78">
        <f t="shared" si="19"/>
        <v>50330.039011703513</v>
      </c>
    </row>
    <row r="213" spans="1:10" x14ac:dyDescent="0.2">
      <c r="A213" s="109"/>
      <c r="B213" s="47" t="s">
        <v>71</v>
      </c>
      <c r="C213" s="33">
        <v>22</v>
      </c>
      <c r="D213" s="13">
        <v>41.95</v>
      </c>
      <c r="E213" s="13">
        <v>16.95</v>
      </c>
      <c r="F213" s="13">
        <v>392055</v>
      </c>
      <c r="G213" s="34">
        <v>1132211</v>
      </c>
      <c r="H213" s="77">
        <f t="shared" si="17"/>
        <v>9345.7687723480321</v>
      </c>
      <c r="I213" s="78">
        <f t="shared" si="18"/>
        <v>34.627379525547802</v>
      </c>
      <c r="J213" s="78">
        <f t="shared" si="19"/>
        <v>26989.535160905838</v>
      </c>
    </row>
    <row r="214" spans="1:10" x14ac:dyDescent="0.2">
      <c r="A214" s="109"/>
      <c r="B214" s="47" t="s">
        <v>201</v>
      </c>
      <c r="C214" s="33">
        <v>211</v>
      </c>
      <c r="D214" s="13">
        <v>386.42</v>
      </c>
      <c r="E214" s="13">
        <v>185.35</v>
      </c>
      <c r="F214" s="13">
        <v>5281316</v>
      </c>
      <c r="G214" s="34">
        <v>23924829</v>
      </c>
      <c r="H214" s="77">
        <f t="shared" si="17"/>
        <v>13667.294653485844</v>
      </c>
      <c r="I214" s="78">
        <f t="shared" si="18"/>
        <v>22.074623814448159</v>
      </c>
      <c r="J214" s="78">
        <f t="shared" si="19"/>
        <v>61914.05465555613</v>
      </c>
    </row>
    <row r="215" spans="1:10" x14ac:dyDescent="0.2">
      <c r="A215" s="109"/>
      <c r="B215" s="47" t="s">
        <v>166</v>
      </c>
      <c r="C215" s="33">
        <v>316</v>
      </c>
      <c r="D215" s="13">
        <v>692.52</v>
      </c>
      <c r="E215" s="13">
        <v>381.94</v>
      </c>
      <c r="F215" s="13">
        <v>10759781</v>
      </c>
      <c r="G215" s="34">
        <v>34498347</v>
      </c>
      <c r="H215" s="77">
        <f t="shared" si="17"/>
        <v>15537.141165598106</v>
      </c>
      <c r="I215" s="78">
        <f t="shared" si="18"/>
        <v>31.189265387121303</v>
      </c>
      <c r="J215" s="78">
        <f t="shared" si="19"/>
        <v>49815.668861549129</v>
      </c>
    </row>
    <row r="216" spans="1:10" x14ac:dyDescent="0.2">
      <c r="A216" s="109"/>
      <c r="B216" s="47" t="s">
        <v>163</v>
      </c>
      <c r="C216" s="33">
        <v>150</v>
      </c>
      <c r="D216" s="13">
        <v>258.49</v>
      </c>
      <c r="E216" s="13">
        <v>121.5</v>
      </c>
      <c r="F216" s="13">
        <v>5452101</v>
      </c>
      <c r="G216" s="34">
        <v>42547433</v>
      </c>
      <c r="H216" s="77">
        <f t="shared" si="17"/>
        <v>21092.115749158573</v>
      </c>
      <c r="I216" s="78">
        <f t="shared" si="18"/>
        <v>12.814171421340506</v>
      </c>
      <c r="J216" s="78">
        <f t="shared" si="19"/>
        <v>164599.91875894618</v>
      </c>
    </row>
    <row r="217" spans="1:10" x14ac:dyDescent="0.2">
      <c r="A217" s="109"/>
      <c r="B217" s="47" t="s">
        <v>49</v>
      </c>
      <c r="C217" s="33">
        <v>57</v>
      </c>
      <c r="D217" s="13">
        <v>143.21</v>
      </c>
      <c r="E217" s="13">
        <v>85.35</v>
      </c>
      <c r="F217" s="13">
        <v>4056413</v>
      </c>
      <c r="G217" s="34">
        <v>28788869</v>
      </c>
      <c r="H217" s="77">
        <f t="shared" si="17"/>
        <v>28324.928426785838</v>
      </c>
      <c r="I217" s="78">
        <f t="shared" si="18"/>
        <v>14.0902131306374</v>
      </c>
      <c r="J217" s="78">
        <f t="shared" si="19"/>
        <v>201025.54989176732</v>
      </c>
    </row>
    <row r="218" spans="1:10" x14ac:dyDescent="0.2">
      <c r="A218" s="109"/>
      <c r="B218" s="47" t="s">
        <v>76</v>
      </c>
      <c r="C218" s="33">
        <v>53</v>
      </c>
      <c r="D218" s="13">
        <v>78.86</v>
      </c>
      <c r="E218" s="13">
        <v>24.27</v>
      </c>
      <c r="F218" s="13">
        <v>1156597</v>
      </c>
      <c r="G218" s="34">
        <v>3260804</v>
      </c>
      <c r="H218" s="77">
        <f t="shared" si="17"/>
        <v>14666.459548567082</v>
      </c>
      <c r="I218" s="78">
        <f t="shared" si="18"/>
        <v>35.46968784385691</v>
      </c>
      <c r="J218" s="78">
        <f t="shared" si="19"/>
        <v>41349.277200101445</v>
      </c>
    </row>
    <row r="219" spans="1:10" x14ac:dyDescent="0.2">
      <c r="A219" s="109"/>
      <c r="B219" s="47" t="s">
        <v>115</v>
      </c>
      <c r="C219" s="33">
        <v>75</v>
      </c>
      <c r="D219" s="13">
        <v>115.86</v>
      </c>
      <c r="E219" s="13">
        <v>29.86</v>
      </c>
      <c r="F219" s="13">
        <v>1476294</v>
      </c>
      <c r="G219" s="34">
        <v>4664497</v>
      </c>
      <c r="H219" s="77">
        <f t="shared" si="17"/>
        <v>12742.050750906266</v>
      </c>
      <c r="I219" s="78">
        <f t="shared" si="18"/>
        <v>31.649586225481546</v>
      </c>
      <c r="J219" s="78">
        <f t="shared" si="19"/>
        <v>40259.77041256689</v>
      </c>
    </row>
    <row r="220" spans="1:10" x14ac:dyDescent="0.2">
      <c r="A220" s="109"/>
      <c r="B220" s="47" t="s">
        <v>184</v>
      </c>
      <c r="C220" s="33">
        <v>276</v>
      </c>
      <c r="D220" s="13">
        <v>555.32000000000005</v>
      </c>
      <c r="E220" s="13">
        <v>267.77999999999997</v>
      </c>
      <c r="F220" s="13">
        <v>9004364</v>
      </c>
      <c r="G220" s="34">
        <v>30371787</v>
      </c>
      <c r="H220" s="77">
        <f t="shared" si="17"/>
        <v>16214.730245624143</v>
      </c>
      <c r="I220" s="78">
        <f t="shared" si="18"/>
        <v>29.64713271563507</v>
      </c>
      <c r="J220" s="78">
        <f t="shared" si="19"/>
        <v>54692.406180220409</v>
      </c>
    </row>
    <row r="221" spans="1:10" x14ac:dyDescent="0.2">
      <c r="A221" s="109"/>
      <c r="B221" s="47" t="s">
        <v>50</v>
      </c>
      <c r="C221" s="33">
        <v>50</v>
      </c>
      <c r="D221" s="13">
        <v>76.89</v>
      </c>
      <c r="E221" s="13">
        <v>19.309999999999999</v>
      </c>
      <c r="F221" s="13">
        <v>1355662</v>
      </c>
      <c r="G221" s="34">
        <v>7037200</v>
      </c>
      <c r="H221" s="77">
        <f t="shared" si="17"/>
        <v>17631.187410586554</v>
      </c>
      <c r="I221" s="78">
        <f t="shared" si="18"/>
        <v>19.264224407434774</v>
      </c>
      <c r="J221" s="78">
        <f t="shared" si="19"/>
        <v>91522.95487059436</v>
      </c>
    </row>
    <row r="222" spans="1:10" x14ac:dyDescent="0.2">
      <c r="A222" s="109"/>
      <c r="B222" s="47" t="s">
        <v>83</v>
      </c>
      <c r="C222" s="33">
        <v>102</v>
      </c>
      <c r="D222" s="13">
        <v>189.36</v>
      </c>
      <c r="E222" s="13">
        <v>84.47</v>
      </c>
      <c r="F222" s="13">
        <v>2560945</v>
      </c>
      <c r="G222" s="34">
        <v>8909045</v>
      </c>
      <c r="H222" s="77">
        <f t="shared" si="17"/>
        <v>13524.213138994506</v>
      </c>
      <c r="I222" s="78">
        <f t="shared" si="18"/>
        <v>28.745449147467543</v>
      </c>
      <c r="J222" s="78">
        <f t="shared" si="19"/>
        <v>47048.188635403458</v>
      </c>
    </row>
    <row r="223" spans="1:10" x14ac:dyDescent="0.2">
      <c r="A223" s="109"/>
      <c r="B223" s="47" t="s">
        <v>102</v>
      </c>
      <c r="C223" s="33">
        <v>97</v>
      </c>
      <c r="D223" s="13">
        <v>221.45</v>
      </c>
      <c r="E223" s="13">
        <v>105.25</v>
      </c>
      <c r="F223" s="13">
        <v>3451540</v>
      </c>
      <c r="G223" s="34">
        <v>16373196</v>
      </c>
      <c r="H223" s="77">
        <f t="shared" si="17"/>
        <v>15586.091668548206</v>
      </c>
      <c r="I223" s="78">
        <f t="shared" si="18"/>
        <v>21.080429257672112</v>
      </c>
      <c r="J223" s="78">
        <f t="shared" si="19"/>
        <v>73936.310679611648</v>
      </c>
    </row>
    <row r="224" spans="1:10" x14ac:dyDescent="0.2">
      <c r="A224" s="109"/>
      <c r="B224" s="47" t="s">
        <v>236</v>
      </c>
      <c r="C224" s="33">
        <v>797</v>
      </c>
      <c r="D224" s="13">
        <v>1793.44</v>
      </c>
      <c r="E224" s="13">
        <v>1067.77</v>
      </c>
      <c r="F224" s="13">
        <v>37880054</v>
      </c>
      <c r="G224" s="34">
        <v>161280023</v>
      </c>
      <c r="H224" s="77">
        <f t="shared" si="17"/>
        <v>21121.450397002409</v>
      </c>
      <c r="I224" s="78">
        <f t="shared" si="18"/>
        <v>23.487133307266454</v>
      </c>
      <c r="J224" s="78">
        <f t="shared" si="19"/>
        <v>89927.749464715846</v>
      </c>
    </row>
    <row r="225" spans="1:10" x14ac:dyDescent="0.2">
      <c r="A225" s="109"/>
      <c r="B225" s="47" t="s">
        <v>55</v>
      </c>
      <c r="C225" s="33">
        <v>92</v>
      </c>
      <c r="D225" s="13">
        <v>133.09</v>
      </c>
      <c r="E225" s="13">
        <v>25.64</v>
      </c>
      <c r="F225" s="13">
        <v>555405</v>
      </c>
      <c r="G225" s="34">
        <v>4104153</v>
      </c>
      <c r="H225" s="77">
        <f t="shared" si="17"/>
        <v>4173.1535051468927</v>
      </c>
      <c r="I225" s="78">
        <f t="shared" si="18"/>
        <v>13.532755723288096</v>
      </c>
      <c r="J225" s="78">
        <f t="shared" si="19"/>
        <v>30837.425802088812</v>
      </c>
    </row>
    <row r="226" spans="1:10" x14ac:dyDescent="0.2">
      <c r="A226" s="109"/>
      <c r="B226" s="47" t="s">
        <v>38</v>
      </c>
      <c r="C226" s="33">
        <v>43</v>
      </c>
      <c r="D226" s="13">
        <v>71.63</v>
      </c>
      <c r="E226" s="13">
        <v>27.1</v>
      </c>
      <c r="F226" s="13">
        <v>1014709</v>
      </c>
      <c r="G226" s="34">
        <v>2698141</v>
      </c>
      <c r="H226" s="77">
        <f t="shared" si="17"/>
        <v>14165.977942202988</v>
      </c>
      <c r="I226" s="78">
        <f t="shared" si="18"/>
        <v>37.607708418499996</v>
      </c>
      <c r="J226" s="78">
        <f t="shared" si="19"/>
        <v>37667.750942342594</v>
      </c>
    </row>
    <row r="227" spans="1:10" x14ac:dyDescent="0.2">
      <c r="A227" s="109"/>
      <c r="B227" s="47" t="s">
        <v>116</v>
      </c>
      <c r="C227" s="33">
        <v>207</v>
      </c>
      <c r="D227" s="13">
        <v>362.14</v>
      </c>
      <c r="E227" s="13">
        <v>158.11000000000001</v>
      </c>
      <c r="F227" s="13">
        <v>9137888</v>
      </c>
      <c r="G227" s="34">
        <v>24165142</v>
      </c>
      <c r="H227" s="77">
        <f t="shared" si="17"/>
        <v>25233.025901585024</v>
      </c>
      <c r="I227" s="78">
        <f t="shared" si="18"/>
        <v>37.814336038248811</v>
      </c>
      <c r="J227" s="78">
        <f t="shared" si="19"/>
        <v>66728.729220743364</v>
      </c>
    </row>
    <row r="228" spans="1:10" x14ac:dyDescent="0.2">
      <c r="A228" s="109"/>
      <c r="B228" s="47" t="s">
        <v>42</v>
      </c>
      <c r="C228" s="33">
        <v>41</v>
      </c>
      <c r="D228" s="13">
        <v>61.22</v>
      </c>
      <c r="E228" s="13">
        <v>13.97</v>
      </c>
      <c r="F228" s="13">
        <v>548887</v>
      </c>
      <c r="G228" s="34">
        <v>1536620</v>
      </c>
      <c r="H228" s="77">
        <f t="shared" si="17"/>
        <v>8965.8118262005883</v>
      </c>
      <c r="I228" s="78">
        <f t="shared" si="18"/>
        <v>35.720412333563274</v>
      </c>
      <c r="J228" s="78">
        <f t="shared" si="19"/>
        <v>25099.967330937601</v>
      </c>
    </row>
    <row r="229" spans="1:10" x14ac:dyDescent="0.2">
      <c r="A229" s="109"/>
      <c r="B229" s="47" t="s">
        <v>87</v>
      </c>
      <c r="C229" s="33">
        <v>368</v>
      </c>
      <c r="D229" s="13">
        <v>1150.74</v>
      </c>
      <c r="E229" s="13">
        <v>770.75</v>
      </c>
      <c r="F229" s="13">
        <v>24201814</v>
      </c>
      <c r="G229" s="34">
        <v>58916956</v>
      </c>
      <c r="H229" s="77">
        <f t="shared" si="17"/>
        <v>21031.522324764934</v>
      </c>
      <c r="I229" s="78">
        <f t="shared" si="18"/>
        <v>41.077841835549009</v>
      </c>
      <c r="J229" s="78">
        <f t="shared" si="19"/>
        <v>51199.190086379196</v>
      </c>
    </row>
    <row r="230" spans="1:10" x14ac:dyDescent="0.2">
      <c r="A230" s="109"/>
      <c r="B230" s="47" t="s">
        <v>25</v>
      </c>
      <c r="C230" s="33">
        <v>20</v>
      </c>
      <c r="D230" s="13">
        <v>27.72</v>
      </c>
      <c r="E230" s="13">
        <v>5.72</v>
      </c>
      <c r="F230" s="13">
        <v>375064</v>
      </c>
      <c r="G230" s="34">
        <v>1580591</v>
      </c>
      <c r="H230" s="77">
        <f t="shared" si="17"/>
        <v>13530.44733044733</v>
      </c>
      <c r="I230" s="78">
        <f t="shared" si="18"/>
        <v>23.729351869016082</v>
      </c>
      <c r="J230" s="78">
        <f t="shared" si="19"/>
        <v>57019.87734487735</v>
      </c>
    </row>
    <row r="231" spans="1:10" x14ac:dyDescent="0.2">
      <c r="A231" s="109"/>
      <c r="B231" s="47" t="s">
        <v>164</v>
      </c>
      <c r="C231" s="33">
        <v>183</v>
      </c>
      <c r="D231" s="13">
        <v>493.53</v>
      </c>
      <c r="E231" s="13">
        <v>310.24</v>
      </c>
      <c r="F231" s="13">
        <v>7152408</v>
      </c>
      <c r="G231" s="34">
        <v>23522270</v>
      </c>
      <c r="H231" s="77">
        <f t="shared" si="17"/>
        <v>14492.34696978907</v>
      </c>
      <c r="I231" s="78">
        <f t="shared" si="18"/>
        <v>30.406963273527598</v>
      </c>
      <c r="J231" s="78">
        <f t="shared" si="19"/>
        <v>47661.27692338865</v>
      </c>
    </row>
    <row r="232" spans="1:10" x14ac:dyDescent="0.2">
      <c r="A232" s="109"/>
      <c r="B232" s="47" t="s">
        <v>28</v>
      </c>
      <c r="C232" s="33">
        <v>38</v>
      </c>
      <c r="D232" s="13">
        <v>91.38</v>
      </c>
      <c r="E232" s="13">
        <v>47.55</v>
      </c>
      <c r="F232" s="13">
        <v>1202006</v>
      </c>
      <c r="G232" s="34">
        <v>2779308</v>
      </c>
      <c r="H232" s="77">
        <f t="shared" si="17"/>
        <v>13153.928649595098</v>
      </c>
      <c r="I232" s="78">
        <f t="shared" si="18"/>
        <v>43.24839132618623</v>
      </c>
      <c r="J232" s="78">
        <f t="shared" si="19"/>
        <v>30414.839133289563</v>
      </c>
    </row>
    <row r="233" spans="1:10" x14ac:dyDescent="0.2">
      <c r="A233" s="109"/>
      <c r="B233" s="47" t="s">
        <v>122</v>
      </c>
      <c r="C233" s="33">
        <v>174</v>
      </c>
      <c r="D233" s="13">
        <v>327.86</v>
      </c>
      <c r="E233" s="13">
        <v>139.02000000000001</v>
      </c>
      <c r="F233" s="13">
        <v>4589800</v>
      </c>
      <c r="G233" s="34">
        <v>17970846</v>
      </c>
      <c r="H233" s="77">
        <f t="shared" si="17"/>
        <v>13999.267980235465</v>
      </c>
      <c r="I233" s="78">
        <f t="shared" si="18"/>
        <v>25.54025558952539</v>
      </c>
      <c r="J233" s="78">
        <f t="shared" si="19"/>
        <v>54812.560239126455</v>
      </c>
    </row>
    <row r="234" spans="1:10" x14ac:dyDescent="0.2">
      <c r="A234" s="109"/>
      <c r="B234" s="47" t="s">
        <v>53</v>
      </c>
      <c r="C234" s="33">
        <v>307</v>
      </c>
      <c r="D234" s="13">
        <v>917.07</v>
      </c>
      <c r="E234" s="13">
        <v>615.59</v>
      </c>
      <c r="F234" s="13">
        <v>17755564</v>
      </c>
      <c r="G234" s="34">
        <v>46766689</v>
      </c>
      <c r="H234" s="77">
        <f t="shared" si="17"/>
        <v>19361.187259424034</v>
      </c>
      <c r="I234" s="78">
        <f t="shared" si="18"/>
        <v>37.966262696082673</v>
      </c>
      <c r="J234" s="78">
        <f t="shared" si="19"/>
        <v>50995.768043878874</v>
      </c>
    </row>
    <row r="235" spans="1:10" x14ac:dyDescent="0.2">
      <c r="A235" s="109"/>
      <c r="B235" s="47" t="s">
        <v>103</v>
      </c>
      <c r="C235" s="33">
        <v>131</v>
      </c>
      <c r="D235" s="13">
        <v>271.27999999999997</v>
      </c>
      <c r="E235" s="13">
        <v>149.41</v>
      </c>
      <c r="F235" s="13">
        <v>4823142</v>
      </c>
      <c r="G235" s="34">
        <v>20108211</v>
      </c>
      <c r="H235" s="77">
        <f t="shared" si="17"/>
        <v>17779.202300206431</v>
      </c>
      <c r="I235" s="78">
        <f t="shared" si="18"/>
        <v>23.985932910690067</v>
      </c>
      <c r="J235" s="78">
        <f t="shared" si="19"/>
        <v>74123.455470362736</v>
      </c>
    </row>
    <row r="236" spans="1:10" x14ac:dyDescent="0.2">
      <c r="A236" s="109"/>
      <c r="B236" s="47" t="s">
        <v>216</v>
      </c>
      <c r="C236" s="33">
        <v>318</v>
      </c>
      <c r="D236" s="13">
        <v>675.95</v>
      </c>
      <c r="E236" s="13">
        <v>344.64</v>
      </c>
      <c r="F236" s="13">
        <v>12063544</v>
      </c>
      <c r="G236" s="34">
        <v>226935627</v>
      </c>
      <c r="H236" s="77">
        <f t="shared" si="17"/>
        <v>17846.799319476293</v>
      </c>
      <c r="I236" s="78">
        <f t="shared" si="18"/>
        <v>5.3158440388912576</v>
      </c>
      <c r="J236" s="78">
        <f t="shared" si="19"/>
        <v>335728.42222057842</v>
      </c>
    </row>
    <row r="237" spans="1:10" x14ac:dyDescent="0.2">
      <c r="A237" s="109"/>
      <c r="B237" s="47" t="s">
        <v>189</v>
      </c>
      <c r="C237" s="33">
        <v>233</v>
      </c>
      <c r="D237" s="13">
        <v>397.3</v>
      </c>
      <c r="E237" s="13">
        <v>160.16999999999999</v>
      </c>
      <c r="F237" s="13">
        <v>6653724</v>
      </c>
      <c r="G237" s="34">
        <v>31219110</v>
      </c>
      <c r="H237" s="77">
        <f t="shared" si="17"/>
        <v>16747.35464384596</v>
      </c>
      <c r="I237" s="78">
        <f t="shared" si="18"/>
        <v>21.312984258680022</v>
      </c>
      <c r="J237" s="78">
        <f t="shared" si="19"/>
        <v>78578.177699471431</v>
      </c>
    </row>
    <row r="238" spans="1:10" x14ac:dyDescent="0.2">
      <c r="A238" s="109"/>
      <c r="B238" s="47" t="s">
        <v>123</v>
      </c>
      <c r="C238" s="33">
        <v>129</v>
      </c>
      <c r="D238" s="13">
        <v>266.24</v>
      </c>
      <c r="E238" s="13">
        <v>131.16999999999999</v>
      </c>
      <c r="F238" s="13">
        <v>6737320</v>
      </c>
      <c r="G238" s="34">
        <v>25781667</v>
      </c>
      <c r="H238" s="77">
        <f t="shared" si="17"/>
        <v>25305.438701923074</v>
      </c>
      <c r="I238" s="78">
        <f t="shared" si="18"/>
        <v>26.132212474856647</v>
      </c>
      <c r="J238" s="78">
        <f t="shared" si="19"/>
        <v>96836.189152644234</v>
      </c>
    </row>
    <row r="239" spans="1:10" x14ac:dyDescent="0.2">
      <c r="A239" s="109"/>
      <c r="B239" s="47" t="s">
        <v>119</v>
      </c>
      <c r="C239" s="33">
        <v>146</v>
      </c>
      <c r="D239" s="13">
        <v>353.04</v>
      </c>
      <c r="E239" s="13">
        <v>212.83</v>
      </c>
      <c r="F239" s="13">
        <v>6281664</v>
      </c>
      <c r="G239" s="34">
        <v>16077045</v>
      </c>
      <c r="H239" s="77">
        <f t="shared" si="17"/>
        <v>17793.06594153637</v>
      </c>
      <c r="I239" s="78">
        <f t="shared" si="18"/>
        <v>39.072254882660339</v>
      </c>
      <c r="J239" s="78">
        <f t="shared" si="19"/>
        <v>45538.876614547924</v>
      </c>
    </row>
    <row r="240" spans="1:10" x14ac:dyDescent="0.2">
      <c r="A240" s="109"/>
      <c r="B240" s="47" t="s">
        <v>63</v>
      </c>
      <c r="C240" s="33">
        <v>41</v>
      </c>
      <c r="D240" s="13">
        <v>98.59</v>
      </c>
      <c r="E240" s="13">
        <v>58.01</v>
      </c>
      <c r="F240" s="13">
        <v>1805066</v>
      </c>
      <c r="G240" s="34">
        <v>12261242</v>
      </c>
      <c r="H240" s="77">
        <f t="shared" si="17"/>
        <v>18308.814281367278</v>
      </c>
      <c r="I240" s="78">
        <f t="shared" si="18"/>
        <v>14.721722318179511</v>
      </c>
      <c r="J240" s="78">
        <f t="shared" si="19"/>
        <v>124365.98032254793</v>
      </c>
    </row>
    <row r="241" spans="1:10" x14ac:dyDescent="0.2">
      <c r="A241" s="109"/>
      <c r="B241" s="47" t="s">
        <v>165</v>
      </c>
      <c r="C241" s="33">
        <v>222</v>
      </c>
      <c r="D241" s="13">
        <v>431.27</v>
      </c>
      <c r="E241" s="13">
        <v>216.13</v>
      </c>
      <c r="F241" s="13">
        <v>9496861</v>
      </c>
      <c r="G241" s="34">
        <v>38724084</v>
      </c>
      <c r="H241" s="77">
        <f t="shared" si="17"/>
        <v>22020.685417487886</v>
      </c>
      <c r="I241" s="78">
        <f t="shared" si="18"/>
        <v>24.524430326098869</v>
      </c>
      <c r="J241" s="78">
        <f t="shared" si="19"/>
        <v>89790.813179678633</v>
      </c>
    </row>
    <row r="242" spans="1:10" x14ac:dyDescent="0.2">
      <c r="A242" s="109"/>
      <c r="B242" s="47" t="s">
        <v>117</v>
      </c>
      <c r="C242" s="33">
        <v>103</v>
      </c>
      <c r="D242" s="13">
        <v>143.74</v>
      </c>
      <c r="E242" s="13">
        <v>37.770000000000003</v>
      </c>
      <c r="F242" s="13">
        <v>1661239</v>
      </c>
      <c r="G242" s="34">
        <v>4222462</v>
      </c>
      <c r="H242" s="77">
        <f t="shared" si="17"/>
        <v>11557.249199944343</v>
      </c>
      <c r="I242" s="78">
        <f t="shared" si="18"/>
        <v>39.342899947945057</v>
      </c>
      <c r="J242" s="78">
        <f t="shared" si="19"/>
        <v>29375.692222067621</v>
      </c>
    </row>
    <row r="243" spans="1:10" x14ac:dyDescent="0.2">
      <c r="A243" s="109"/>
      <c r="B243" s="47" t="s">
        <v>72</v>
      </c>
      <c r="C243" s="33">
        <v>65</v>
      </c>
      <c r="D243" s="13">
        <v>106</v>
      </c>
      <c r="E243" s="13">
        <v>40.98</v>
      </c>
      <c r="F243" s="13">
        <v>1128419</v>
      </c>
      <c r="G243" s="34">
        <v>3538759</v>
      </c>
      <c r="H243" s="77">
        <f t="shared" si="17"/>
        <v>10645.462264150943</v>
      </c>
      <c r="I243" s="78">
        <f t="shared" si="18"/>
        <v>31.887421550888316</v>
      </c>
      <c r="J243" s="78">
        <f t="shared" si="19"/>
        <v>33384.518867924526</v>
      </c>
    </row>
    <row r="244" spans="1:10" x14ac:dyDescent="0.2">
      <c r="A244" s="109"/>
      <c r="B244" s="47" t="s">
        <v>11</v>
      </c>
      <c r="C244" s="33">
        <v>22</v>
      </c>
      <c r="D244" s="13">
        <v>27.86</v>
      </c>
      <c r="E244" s="13">
        <v>7.38</v>
      </c>
      <c r="F244" s="13">
        <v>29494</v>
      </c>
      <c r="G244" s="34">
        <v>633427</v>
      </c>
      <c r="H244" s="77">
        <f t="shared" si="17"/>
        <v>1058.6503948312993</v>
      </c>
      <c r="I244" s="78">
        <f t="shared" si="18"/>
        <v>4.6562587322611755</v>
      </c>
      <c r="J244" s="78">
        <f t="shared" si="19"/>
        <v>22736.073223259154</v>
      </c>
    </row>
    <row r="245" spans="1:10" x14ac:dyDescent="0.2">
      <c r="A245" s="109"/>
      <c r="B245" s="47" t="s">
        <v>130</v>
      </c>
      <c r="C245" s="33">
        <v>134</v>
      </c>
      <c r="D245" s="13">
        <v>223.7</v>
      </c>
      <c r="E245" s="13">
        <v>93.87</v>
      </c>
      <c r="F245" s="13">
        <v>4132870</v>
      </c>
      <c r="G245" s="34">
        <v>10732545</v>
      </c>
      <c r="H245" s="77">
        <f t="shared" si="17"/>
        <v>18475.055878408584</v>
      </c>
      <c r="I245" s="78">
        <f t="shared" si="18"/>
        <v>38.507828292357502</v>
      </c>
      <c r="J245" s="78">
        <f t="shared" si="19"/>
        <v>47977.402771569068</v>
      </c>
    </row>
    <row r="246" spans="1:10" x14ac:dyDescent="0.2">
      <c r="A246" s="109"/>
      <c r="B246" s="47" t="s">
        <v>67</v>
      </c>
      <c r="C246" s="33">
        <v>73</v>
      </c>
      <c r="D246" s="13">
        <v>231.79</v>
      </c>
      <c r="E246" s="13">
        <v>163.63</v>
      </c>
      <c r="F246" s="13">
        <v>1614569</v>
      </c>
      <c r="G246" s="34">
        <v>12586262</v>
      </c>
      <c r="H246" s="77">
        <f t="shared" si="17"/>
        <v>6965.6542560075932</v>
      </c>
      <c r="I246" s="78">
        <f t="shared" si="18"/>
        <v>12.828026303599909</v>
      </c>
      <c r="J246" s="78">
        <f t="shared" si="19"/>
        <v>54300.280426247897</v>
      </c>
    </row>
    <row r="247" spans="1:10" x14ac:dyDescent="0.2">
      <c r="A247" s="109"/>
      <c r="B247" s="47" t="s">
        <v>144</v>
      </c>
      <c r="C247" s="33">
        <v>110</v>
      </c>
      <c r="D247" s="13">
        <v>191.2</v>
      </c>
      <c r="E247" s="13">
        <v>76.91</v>
      </c>
      <c r="F247" s="13">
        <v>2330991</v>
      </c>
      <c r="G247" s="34">
        <v>8359674</v>
      </c>
      <c r="H247" s="77">
        <f t="shared" si="17"/>
        <v>12191.375523012553</v>
      </c>
      <c r="I247" s="78">
        <f t="shared" si="18"/>
        <v>27.883754797136827</v>
      </c>
      <c r="J247" s="78">
        <f t="shared" si="19"/>
        <v>43722.144351464434</v>
      </c>
    </row>
    <row r="248" spans="1:10" x14ac:dyDescent="0.2">
      <c r="A248" s="109"/>
      <c r="B248" s="47" t="s">
        <v>56</v>
      </c>
      <c r="C248" s="33">
        <v>42</v>
      </c>
      <c r="D248" s="13">
        <v>84.71</v>
      </c>
      <c r="E248" s="13">
        <v>38.31</v>
      </c>
      <c r="F248" s="13">
        <v>1965541</v>
      </c>
      <c r="G248" s="34">
        <v>9314711</v>
      </c>
      <c r="H248" s="77">
        <f t="shared" si="17"/>
        <v>23203.175540077915</v>
      </c>
      <c r="I248" s="78">
        <f t="shared" si="18"/>
        <v>21.101470566290249</v>
      </c>
      <c r="J248" s="78">
        <f t="shared" si="19"/>
        <v>109959.99291701098</v>
      </c>
    </row>
    <row r="249" spans="1:10" x14ac:dyDescent="0.2">
      <c r="A249" s="109"/>
      <c r="B249" s="47" t="s">
        <v>91</v>
      </c>
      <c r="C249" s="33">
        <v>89</v>
      </c>
      <c r="D249" s="13">
        <v>156.75</v>
      </c>
      <c r="E249" s="13">
        <v>60.6</v>
      </c>
      <c r="F249" s="13">
        <v>1763023</v>
      </c>
      <c r="G249" s="34">
        <v>8373430</v>
      </c>
      <c r="H249" s="77">
        <f t="shared" si="17"/>
        <v>11247.355661881978</v>
      </c>
      <c r="I249" s="78">
        <f t="shared" si="18"/>
        <v>21.054967916373577</v>
      </c>
      <c r="J249" s="78">
        <f t="shared" si="19"/>
        <v>53419.011164274321</v>
      </c>
    </row>
    <row r="250" spans="1:10" x14ac:dyDescent="0.2">
      <c r="A250" s="109"/>
      <c r="B250" s="47" t="s">
        <v>135</v>
      </c>
      <c r="C250" s="33">
        <v>109</v>
      </c>
      <c r="D250" s="13">
        <v>298.57</v>
      </c>
      <c r="E250" s="13">
        <v>192.74</v>
      </c>
      <c r="F250" s="13">
        <v>7509657</v>
      </c>
      <c r="G250" s="34">
        <v>28268075</v>
      </c>
      <c r="H250" s="77">
        <f t="shared" si="17"/>
        <v>25152.081588907124</v>
      </c>
      <c r="I250" s="78">
        <f t="shared" si="18"/>
        <v>26.565859189209029</v>
      </c>
      <c r="J250" s="78">
        <f t="shared" si="19"/>
        <v>94678.216163713703</v>
      </c>
    </row>
    <row r="251" spans="1:10" x14ac:dyDescent="0.2">
      <c r="A251" s="109"/>
      <c r="B251" s="47" t="s">
        <v>124</v>
      </c>
      <c r="C251" s="33">
        <v>100</v>
      </c>
      <c r="D251" s="13">
        <v>189.95</v>
      </c>
      <c r="E251" s="13">
        <v>88.94</v>
      </c>
      <c r="F251" s="13">
        <v>2144881</v>
      </c>
      <c r="G251" s="34">
        <v>9353903</v>
      </c>
      <c r="H251" s="77">
        <f t="shared" si="17"/>
        <v>11291.818899710452</v>
      </c>
      <c r="I251" s="78">
        <f t="shared" si="18"/>
        <v>22.930331862539092</v>
      </c>
      <c r="J251" s="78">
        <f t="shared" si="19"/>
        <v>49244.02737562517</v>
      </c>
    </row>
    <row r="252" spans="1:10" x14ac:dyDescent="0.2">
      <c r="A252" s="109"/>
      <c r="B252" s="47" t="s">
        <v>45</v>
      </c>
      <c r="C252" s="33">
        <v>84</v>
      </c>
      <c r="D252" s="13">
        <v>143.25</v>
      </c>
      <c r="E252" s="13">
        <v>54.03</v>
      </c>
      <c r="F252" s="13">
        <v>2108544</v>
      </c>
      <c r="G252" s="34">
        <v>7350854</v>
      </c>
      <c r="H252" s="77">
        <f t="shared" si="17"/>
        <v>14719.329842931937</v>
      </c>
      <c r="I252" s="78">
        <f t="shared" si="18"/>
        <v>28.684340622191652</v>
      </c>
      <c r="J252" s="78">
        <f t="shared" si="19"/>
        <v>51314.862129144851</v>
      </c>
    </row>
    <row r="253" spans="1:10" x14ac:dyDescent="0.2">
      <c r="A253" s="109"/>
      <c r="B253" s="47" t="s">
        <v>170</v>
      </c>
      <c r="C253" s="33">
        <v>286</v>
      </c>
      <c r="D253" s="13">
        <v>487.62</v>
      </c>
      <c r="E253" s="13">
        <v>193.13</v>
      </c>
      <c r="F253" s="13">
        <v>6238951</v>
      </c>
      <c r="G253" s="34">
        <v>22652053</v>
      </c>
      <c r="H253" s="77">
        <f t="shared" si="17"/>
        <v>12794.698740822772</v>
      </c>
      <c r="I253" s="78">
        <f t="shared" si="18"/>
        <v>27.542541066807498</v>
      </c>
      <c r="J253" s="78">
        <f t="shared" si="19"/>
        <v>46454.314835322584</v>
      </c>
    </row>
    <row r="254" spans="1:10" x14ac:dyDescent="0.2">
      <c r="A254" s="109"/>
      <c r="B254" s="47" t="s">
        <v>35</v>
      </c>
      <c r="C254" s="33">
        <v>46</v>
      </c>
      <c r="D254" s="13">
        <v>93.28</v>
      </c>
      <c r="E254" s="13">
        <v>44.22</v>
      </c>
      <c r="F254" s="13">
        <v>1702429</v>
      </c>
      <c r="G254" s="34">
        <v>6919849</v>
      </c>
      <c r="H254" s="77">
        <f t="shared" si="17"/>
        <v>18250.739708404803</v>
      </c>
      <c r="I254" s="78">
        <f t="shared" si="18"/>
        <v>24.602111982501352</v>
      </c>
      <c r="J254" s="78">
        <f t="shared" si="19"/>
        <v>74183.629931389369</v>
      </c>
    </row>
    <row r="255" spans="1:10" x14ac:dyDescent="0.2">
      <c r="A255" s="109"/>
      <c r="B255" s="47" t="s">
        <v>127</v>
      </c>
      <c r="C255" s="33">
        <v>66</v>
      </c>
      <c r="D255" s="13">
        <v>101.73</v>
      </c>
      <c r="E255" s="13">
        <v>35.65</v>
      </c>
      <c r="F255" s="13">
        <v>1213718</v>
      </c>
      <c r="G255" s="34">
        <v>5785755</v>
      </c>
      <c r="H255" s="77">
        <f t="shared" si="17"/>
        <v>11930.777548412463</v>
      </c>
      <c r="I255" s="78">
        <f t="shared" si="18"/>
        <v>20.977694354496517</v>
      </c>
      <c r="J255" s="78">
        <f t="shared" si="19"/>
        <v>56873.636095547037</v>
      </c>
    </row>
    <row r="256" spans="1:10" x14ac:dyDescent="0.2">
      <c r="A256" s="109"/>
      <c r="B256" s="47" t="s">
        <v>52</v>
      </c>
      <c r="C256" s="33">
        <v>58</v>
      </c>
      <c r="D256" s="13">
        <v>208.02</v>
      </c>
      <c r="E256" s="13">
        <v>150.91999999999999</v>
      </c>
      <c r="F256" s="13">
        <v>5157758</v>
      </c>
      <c r="G256" s="34">
        <v>26488271</v>
      </c>
      <c r="H256" s="77">
        <f t="shared" si="17"/>
        <v>24794.529372175752</v>
      </c>
      <c r="I256" s="78">
        <f t="shared" si="18"/>
        <v>19.471856052816737</v>
      </c>
      <c r="J256" s="78">
        <f t="shared" si="19"/>
        <v>127335.21296029228</v>
      </c>
    </row>
    <row r="257" spans="1:10" x14ac:dyDescent="0.2">
      <c r="A257" s="109"/>
      <c r="B257" s="47" t="s">
        <v>203</v>
      </c>
      <c r="C257" s="33">
        <v>286</v>
      </c>
      <c r="D257" s="13">
        <v>923.26</v>
      </c>
      <c r="E257" s="13">
        <v>658.22</v>
      </c>
      <c r="F257" s="13">
        <v>27921727</v>
      </c>
      <c r="G257" s="34">
        <v>192155973</v>
      </c>
      <c r="H257" s="77">
        <f t="shared" si="17"/>
        <v>30242.539479669867</v>
      </c>
      <c r="I257" s="78">
        <f t="shared" si="18"/>
        <v>14.530761945141304</v>
      </c>
      <c r="J257" s="78">
        <f t="shared" si="19"/>
        <v>208127.6920910686</v>
      </c>
    </row>
    <row r="258" spans="1:10" x14ac:dyDescent="0.2">
      <c r="A258" s="109"/>
      <c r="B258" s="47" t="s">
        <v>194</v>
      </c>
      <c r="C258" s="33">
        <v>247</v>
      </c>
      <c r="D258" s="13">
        <v>531.07000000000005</v>
      </c>
      <c r="E258" s="13">
        <v>268.08</v>
      </c>
      <c r="F258" s="13">
        <v>5696719</v>
      </c>
      <c r="G258" s="34">
        <v>28529434</v>
      </c>
      <c r="H258" s="77">
        <f t="shared" si="17"/>
        <v>10726.870280753948</v>
      </c>
      <c r="I258" s="78">
        <f t="shared" si="18"/>
        <v>19.967865468344026</v>
      </c>
      <c r="J258" s="78">
        <f t="shared" si="19"/>
        <v>53720.665825597374</v>
      </c>
    </row>
    <row r="259" spans="1:10" x14ac:dyDescent="0.2">
      <c r="A259" s="109"/>
      <c r="B259" s="47" t="s">
        <v>223</v>
      </c>
      <c r="C259" s="33">
        <v>350</v>
      </c>
      <c r="D259" s="13">
        <v>729.97</v>
      </c>
      <c r="E259" s="13">
        <v>377.26</v>
      </c>
      <c r="F259" s="13">
        <v>12364321</v>
      </c>
      <c r="G259" s="34">
        <v>49104670</v>
      </c>
      <c r="H259" s="77">
        <f t="shared" si="17"/>
        <v>16938.122114607449</v>
      </c>
      <c r="I259" s="78">
        <f t="shared" si="18"/>
        <v>25.179521621874251</v>
      </c>
      <c r="J259" s="78">
        <f t="shared" si="19"/>
        <v>67269.435730235491</v>
      </c>
    </row>
    <row r="260" spans="1:10" x14ac:dyDescent="0.2">
      <c r="A260" s="109"/>
      <c r="B260" s="47" t="s">
        <v>96</v>
      </c>
      <c r="C260" s="33">
        <v>65</v>
      </c>
      <c r="D260" s="13">
        <v>103.28</v>
      </c>
      <c r="E260" s="13">
        <v>34.26</v>
      </c>
      <c r="F260" s="13">
        <v>2269989</v>
      </c>
      <c r="G260" s="34">
        <v>9231096</v>
      </c>
      <c r="H260" s="77">
        <f t="shared" si="17"/>
        <v>21978.979473276529</v>
      </c>
      <c r="I260" s="78">
        <f t="shared" si="18"/>
        <v>24.590676990034552</v>
      </c>
      <c r="J260" s="78">
        <f t="shared" si="19"/>
        <v>89379.318357862125</v>
      </c>
    </row>
    <row r="261" spans="1:10" x14ac:dyDescent="0.2">
      <c r="A261" s="109"/>
      <c r="B261" s="47" t="s">
        <v>176</v>
      </c>
      <c r="C261" s="33">
        <v>275</v>
      </c>
      <c r="D261" s="13">
        <v>467.97</v>
      </c>
      <c r="E261" s="13">
        <v>184.81</v>
      </c>
      <c r="F261" s="13">
        <v>8320574</v>
      </c>
      <c r="G261" s="34">
        <v>26897008</v>
      </c>
      <c r="H261" s="77">
        <f t="shared" si="17"/>
        <v>17780.144026326474</v>
      </c>
      <c r="I261" s="78">
        <f t="shared" si="18"/>
        <v>30.934942652357467</v>
      </c>
      <c r="J261" s="78">
        <f t="shared" si="19"/>
        <v>57475.923670320743</v>
      </c>
    </row>
    <row r="262" spans="1:10" x14ac:dyDescent="0.2">
      <c r="A262" s="109"/>
      <c r="B262" s="47" t="s">
        <v>222</v>
      </c>
      <c r="C262" s="33">
        <v>438</v>
      </c>
      <c r="D262" s="13">
        <v>1038.32</v>
      </c>
      <c r="E262" s="13">
        <v>588.99</v>
      </c>
      <c r="F262" s="13">
        <v>22834409</v>
      </c>
      <c r="G262" s="34">
        <v>187545408</v>
      </c>
      <c r="H262" s="77">
        <f t="shared" si="17"/>
        <v>21991.6875337083</v>
      </c>
      <c r="I262" s="78">
        <f t="shared" si="18"/>
        <v>12.175402876299696</v>
      </c>
      <c r="J262" s="78">
        <f t="shared" si="19"/>
        <v>180623.90014639034</v>
      </c>
    </row>
    <row r="263" spans="1:10" x14ac:dyDescent="0.2">
      <c r="A263" s="109"/>
      <c r="B263" s="47" t="s">
        <v>120</v>
      </c>
      <c r="C263" s="33">
        <v>132</v>
      </c>
      <c r="D263" s="13">
        <v>209.39</v>
      </c>
      <c r="E263" s="13">
        <v>76.209999999999994</v>
      </c>
      <c r="F263" s="13">
        <v>3244954</v>
      </c>
      <c r="G263" s="34">
        <v>9304248</v>
      </c>
      <c r="H263" s="77">
        <f t="shared" ref="H263:H270" si="20">F263/D263</f>
        <v>15497.177515640671</v>
      </c>
      <c r="I263" s="78">
        <f t="shared" ref="I263:I270" si="21">(F263/G263)*100</f>
        <v>34.876048015917036</v>
      </c>
      <c r="J263" s="78">
        <f t="shared" ref="J263:J270" si="22">G263/D263</f>
        <v>44435.015998853814</v>
      </c>
    </row>
    <row r="264" spans="1:10" x14ac:dyDescent="0.2">
      <c r="A264" s="109"/>
      <c r="B264" s="47" t="s">
        <v>175</v>
      </c>
      <c r="C264" s="33">
        <v>375</v>
      </c>
      <c r="D264" s="13">
        <v>1096.5</v>
      </c>
      <c r="E264" s="13">
        <v>730.56</v>
      </c>
      <c r="F264" s="13">
        <v>29770666</v>
      </c>
      <c r="G264" s="34">
        <v>73661523</v>
      </c>
      <c r="H264" s="77">
        <f t="shared" si="20"/>
        <v>27150.630186958504</v>
      </c>
      <c r="I264" s="78">
        <f t="shared" si="21"/>
        <v>40.415490730486255</v>
      </c>
      <c r="J264" s="78">
        <f t="shared" si="22"/>
        <v>67178.771545827636</v>
      </c>
    </row>
    <row r="265" spans="1:10" x14ac:dyDescent="0.2">
      <c r="A265" s="109"/>
      <c r="B265" s="47" t="s">
        <v>128</v>
      </c>
      <c r="C265" s="33">
        <v>91</v>
      </c>
      <c r="D265" s="13">
        <v>181.09</v>
      </c>
      <c r="E265" s="13">
        <v>71.739999999999995</v>
      </c>
      <c r="F265" s="13">
        <v>2310461</v>
      </c>
      <c r="G265" s="34">
        <v>6746866</v>
      </c>
      <c r="H265" s="77">
        <f t="shared" si="20"/>
        <v>12758.633828483074</v>
      </c>
      <c r="I265" s="78">
        <f t="shared" si="21"/>
        <v>34.244951656072615</v>
      </c>
      <c r="J265" s="78">
        <f t="shared" si="22"/>
        <v>37256.977193660612</v>
      </c>
    </row>
    <row r="266" spans="1:10" x14ac:dyDescent="0.2">
      <c r="A266" s="109"/>
      <c r="B266" s="47" t="s">
        <v>207</v>
      </c>
      <c r="C266" s="33">
        <v>275</v>
      </c>
      <c r="D266" s="13">
        <v>554.58000000000004</v>
      </c>
      <c r="E266" s="13">
        <v>261.01</v>
      </c>
      <c r="F266" s="13">
        <v>7551138</v>
      </c>
      <c r="G266" s="34">
        <v>34059334</v>
      </c>
      <c r="H266" s="77">
        <f t="shared" si="20"/>
        <v>13615.958022287135</v>
      </c>
      <c r="I266" s="78">
        <f t="shared" si="21"/>
        <v>22.170539212540092</v>
      </c>
      <c r="J266" s="78">
        <f t="shared" si="22"/>
        <v>61414.645317176961</v>
      </c>
    </row>
    <row r="267" spans="1:10" x14ac:dyDescent="0.2">
      <c r="A267" s="109"/>
      <c r="B267" s="47" t="s">
        <v>159</v>
      </c>
      <c r="C267" s="33">
        <v>118</v>
      </c>
      <c r="D267" s="13">
        <v>213.34</v>
      </c>
      <c r="E267" s="13">
        <v>94.82</v>
      </c>
      <c r="F267" s="13">
        <v>2930527</v>
      </c>
      <c r="G267" s="34">
        <v>10183234</v>
      </c>
      <c r="H267" s="77">
        <f t="shared" si="20"/>
        <v>13736.416049498454</v>
      </c>
      <c r="I267" s="78">
        <f t="shared" si="21"/>
        <v>28.777959929036296</v>
      </c>
      <c r="J267" s="78">
        <f t="shared" si="22"/>
        <v>47732.417736945717</v>
      </c>
    </row>
    <row r="268" spans="1:10" x14ac:dyDescent="0.2">
      <c r="A268" s="109"/>
      <c r="B268" s="47" t="s">
        <v>57</v>
      </c>
      <c r="C268" s="33">
        <v>42</v>
      </c>
      <c r="D268" s="13">
        <v>58.85</v>
      </c>
      <c r="E268" s="13">
        <v>23.02</v>
      </c>
      <c r="F268" s="13">
        <v>1082322</v>
      </c>
      <c r="G268" s="34">
        <v>2439091</v>
      </c>
      <c r="H268" s="79">
        <f t="shared" si="20"/>
        <v>18391.197960917587</v>
      </c>
      <c r="I268" s="80">
        <f t="shared" si="21"/>
        <v>44.373990146329106</v>
      </c>
      <c r="J268" s="80">
        <f t="shared" si="22"/>
        <v>41445.896346644011</v>
      </c>
    </row>
    <row r="269" spans="1:10" s="10" customFormat="1" x14ac:dyDescent="0.2">
      <c r="A269" s="105"/>
      <c r="B269" s="48" t="s">
        <v>268</v>
      </c>
      <c r="C269" s="50">
        <f>SUM(C172:C268)</f>
        <v>20292</v>
      </c>
      <c r="D269" s="11">
        <f t="shared" ref="D269:E269" si="23">SUM(D172:D268)</f>
        <v>44764.499999999985</v>
      </c>
      <c r="E269" s="11">
        <f t="shared" si="23"/>
        <v>24748.150000000005</v>
      </c>
      <c r="F269" s="11">
        <f t="shared" ref="F269:G269" si="24">SUM(F172:F268)</f>
        <v>863223876</v>
      </c>
      <c r="G269" s="51">
        <f t="shared" si="24"/>
        <v>3767246854</v>
      </c>
      <c r="H269" s="82">
        <f t="shared" si="20"/>
        <v>19283.670676540569</v>
      </c>
      <c r="I269" s="83">
        <f t="shared" si="21"/>
        <v>22.913918557883811</v>
      </c>
      <c r="J269" s="83">
        <f t="shared" si="22"/>
        <v>84157.018485630382</v>
      </c>
    </row>
    <row r="270" spans="1:10" x14ac:dyDescent="0.2">
      <c r="A270" s="101" t="s">
        <v>0</v>
      </c>
      <c r="B270" s="101"/>
      <c r="C270" s="50">
        <v>95005</v>
      </c>
      <c r="D270" s="11">
        <v>211089.56999999998</v>
      </c>
      <c r="E270" s="11">
        <v>116542.47000000003</v>
      </c>
      <c r="F270" s="11">
        <v>4234018688</v>
      </c>
      <c r="G270" s="51">
        <v>20282403784</v>
      </c>
      <c r="H270" s="82">
        <f t="shared" si="20"/>
        <v>20057.924643079241</v>
      </c>
      <c r="I270" s="83">
        <f t="shared" si="21"/>
        <v>20.875329833143606</v>
      </c>
      <c r="J270" s="83">
        <f t="shared" si="22"/>
        <v>96084.348383484801</v>
      </c>
    </row>
    <row r="272" spans="1:10" s="1" customFormat="1" x14ac:dyDescent="0.2">
      <c r="A272" s="20" t="s">
        <v>305</v>
      </c>
    </row>
    <row r="274" spans="1:1" s="22" customFormat="1" x14ac:dyDescent="0.2">
      <c r="A274" s="22" t="s">
        <v>277</v>
      </c>
    </row>
  </sheetData>
  <sortState ref="A270:G271">
    <sortCondition ref="B174:B270"/>
  </sortState>
  <mergeCells count="12">
    <mergeCell ref="A270:B270"/>
    <mergeCell ref="A6:A67"/>
    <mergeCell ref="A68:A109"/>
    <mergeCell ref="A110:A120"/>
    <mergeCell ref="A121:A150"/>
    <mergeCell ref="A151:A171"/>
    <mergeCell ref="A172:A269"/>
    <mergeCell ref="A4:A5"/>
    <mergeCell ref="B4:B5"/>
    <mergeCell ref="C4:G4"/>
    <mergeCell ref="A1:J1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Nota Metodologica</vt:lpstr>
      <vt:lpstr>Totale Industrie</vt:lpstr>
      <vt:lpstr>Industrie attive</vt:lpstr>
      <vt:lpstr>Industrie sospese</vt:lpstr>
      <vt:lpstr>Totale Servizi</vt:lpstr>
      <vt:lpstr>settore servizi attivi</vt:lpstr>
      <vt:lpstr>settori servizi sospesi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4</dc:creator>
  <cp:lastModifiedBy>Utente 4</cp:lastModifiedBy>
  <dcterms:created xsi:type="dcterms:W3CDTF">2020-04-20T08:50:32Z</dcterms:created>
  <dcterms:modified xsi:type="dcterms:W3CDTF">2020-05-28T08:34:41Z</dcterms:modified>
</cp:coreProperties>
</file>