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tente\Desktop\"/>
    </mc:Choice>
  </mc:AlternateContent>
  <bookViews>
    <workbookView xWindow="0" yWindow="0" windowWidth="13800" windowHeight="4092" activeTab="2"/>
  </bookViews>
  <sheets>
    <sheet name="Nota metodologica" sheetId="4" r:id="rId1"/>
    <sheet name="PIL_VA" sheetId="2" r:id="rId2"/>
    <sheet name="Valori pro capite (euro)" sheetId="3" r:id="rId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 i="3" l="1"/>
  <c r="A1" i="2"/>
</calcChain>
</file>

<file path=xl/sharedStrings.xml><?xml version="1.0" encoding="utf-8"?>
<sst xmlns="http://schemas.openxmlformats.org/spreadsheetml/2006/main" count="180" uniqueCount="37">
  <si>
    <t>Italia</t>
  </si>
  <si>
    <t>..</t>
  </si>
  <si>
    <t>prezzi dell'anno precedente</t>
  </si>
  <si>
    <t>prezzi correnti</t>
  </si>
  <si>
    <t>valori concatenati con anno di riferimento 2010</t>
  </si>
  <si>
    <t xml:space="preserve">  Sicilia</t>
  </si>
  <si>
    <t xml:space="preserve">  Calabria</t>
  </si>
  <si>
    <t xml:space="preserve">  Basilicata</t>
  </si>
  <si>
    <t xml:space="preserve">  Puglia</t>
  </si>
  <si>
    <t xml:space="preserve">  Campania</t>
  </si>
  <si>
    <t xml:space="preserve">  Mezzogiorno</t>
  </si>
  <si>
    <t>Valutazione</t>
  </si>
  <si>
    <t>Tipo dato</t>
  </si>
  <si>
    <t>Territorio</t>
  </si>
  <si>
    <t>dati grezzi</t>
  </si>
  <si>
    <t>&lt;?xml version="1.0"?&gt;&lt;WebTableParameter xmlns:xsd="http://www.w3.org/2001/XMLSchema" xmlns:xsi="http://www.w3.org/2001/XMLSchema-instance" xmlns=""&gt;&lt;DataTable Code="DCCN_PILT"&gt;&lt;Name LocaleIsoCode="fr"&gt;Prodotto interno lordo lato produzione (milioni di euro)&lt;/Name&gt;&lt;Dimension Code="ITTER107" CommonCode="ITTER107" Display="labels"&gt;&lt;Name LocaleIsoCode="fr"&gt;Territorio&lt;/Name&gt;&lt;Member Code="IT" HasOnlyUnitMetadata="false"&gt;&lt;Name LocaleIsoCode="fr"&gt;Italia&lt;/Name&gt;&lt;ChildMember Code="ITFG" HasOnlyUnitMetadata="false"&gt;&lt;Name LocaleIsoCode="fr"&gt;Mezzogiorno&lt;/Name&gt;&lt;/ChildMember&gt;&lt;ChildMember Code="ITF3" HasOnlyUnitMetadata="false"&gt;&lt;Name LocaleIsoCode="fr"&gt;Campania&lt;/Name&gt;&lt;/ChildMember&gt;&lt;ChildMember Code="ITF4" HasOnlyUnitMetadata="false"&gt;&lt;Name LocaleIsoCode="fr"&gt;Puglia&lt;/Name&gt;&lt;/ChildMember&gt;&lt;ChildMember Code="ITF5" HasOnlyUnitMetadata="false"&gt;&lt;Name LocaleIsoCode="fr"&gt;Basilicata&lt;/Name&gt;&lt;/ChildMember&gt;&lt;ChildMember Code="ITF6" HasOnlyUnitMetadata="false"&gt;&lt;Name LocaleIsoCode="fr"&gt;Calabria&lt;/Name&gt;&lt;/ChildMember&gt;&lt;ChildMember Code="ITG1" HasOnlyUnitMetadata="false"&gt;&lt;Name LocaleIsoCode="fr"&gt;Sicilia&lt;/Name&gt;&lt;/ChildMember&gt;&lt;/Member&gt;&lt;/Dimension&gt;&lt;Dimension Code="TIPO_DATO_PIL_SEC2010" CommonCode="TIPO_DATO_PIL_SEC2010" Display="labels"&gt;&lt;Name LocaleIsoCode="fr"&gt;Tipo dato&lt;/Name&gt;&lt;Member Code="B1GQ_1" HasOnlyUnitMetadata="false"&gt;&lt;Name LocaleIsoCode="fr"&gt;LATO DELLA PRODUZIONE &lt;/Name&gt;&lt;ChildMember Code="B1GQ_B_W2_S1" HasOnlyUnitMetadata="false"&gt;&lt;Name LocaleIsoCode="fr"&gt;prodotto interno lordo ai prezzi di mercato&lt;/Name&gt;&lt;/ChildMember&gt;&lt;ChildMember Code="B1G_B_W2_S1" HasMetadata="true" HasOnlyUnitMetadata="false"&gt;&lt;Name LocaleIsoCode="fr"&gt;valore aggiunto &lt;/Name&gt;&lt;/ChildMember&gt;&lt;/Member&gt;&lt;/Dimension&gt;&lt;Dimension Code="VAL" CommonCode="VAL" Display="labels"&gt;&lt;Name LocaleIsoCode="fr"&gt;Valutazione&lt;/Name&gt;&lt;Member Code="L_2010" HasMetadata="true" HasOnlyUnitMetadata="false"&gt;&lt;Name LocaleIsoCode="fr"&gt;valori concatenati con anno di riferimento 2010&lt;/Name&gt;&lt;/Member&gt;&lt;Member Code="V" HasMetadata="true" HasOnlyUnitMetadata="false" IsDisplayed="true"&gt;&lt;Name LocaleIsoCode="fr"&gt;prezzi correnti&lt;/Name&gt;&lt;/Member&gt;&lt;Member Code="Y" HasMetadata="true" HasOnlyUnitMetadata="false"&gt;&lt;Name LocaleIsoCode="fr"&gt;prezzi dell'anno precedente&lt;/Name&gt;&lt;/Member&gt;&lt;/Dimension&gt;&lt;Dimension Code="CORREZ" CommonCode="CORREZ" Display="labels"&gt;&lt;Name LocaleIsoCode="fr"&gt;Correzione&lt;/Name&gt;&lt;Member Code="N" HasOnlyUnitMetadata="false"&gt;&lt;Name LocaleIsoCode="fr"&gt;dati grezzi&lt;/Name&gt;&lt;/Member&gt;&lt;/Dimension&gt;&lt;Dimension Code="T_BIS" CommonCode="T_BIS" Display="labels"&gt;&lt;Name LocaleIsoCode="fr"&gt;Edizione&lt;/Name&gt;&lt;Member Code="2014M10" HasMetadata="true" HasOnlyUnitMetadata="false"&gt;&lt;Name LocaleIsoCode="fr"&gt;Ott-2014&lt;/Name&gt;&lt;/Member&gt;&lt;Member Code="2015M11" HasOnlyUnitMetadata="false" IsDisplayed="true"&gt;&lt;Name LocaleIsoCode="fr"&gt;Nov-2015&lt;/Name&gt;&lt;/Member&gt;&lt;/Dimension&gt;&lt;Dimension Code="TIME" CommonCode="TIME" Display="labels"&gt;&lt;Name LocaleIsoCode="fr"&gt;Tempo e frequenza&lt;/Name&gt;&lt;Member Code="1995"&gt;&lt;Name LocaleIsoCode="fr"&gt;1995&lt;/Name&gt;&lt;/Member&gt;&lt;Member Code="1996"&gt;&lt;Name LocaleIsoCode="fr"&gt;1996&lt;/Name&gt;&lt;/Member&gt;&lt;Member Code="1997"&gt;&lt;Name LocaleIsoCode="fr"&gt;1997&lt;/Name&gt;&lt;/Member&gt;&lt;Member Code="1998"&gt;&lt;Name LocaleIsoCode="fr"&gt;1998&lt;/Name&gt;&lt;/Member&gt;&lt;Member Code="1999"&gt;&lt;Name LocaleIsoCode="fr"&gt;1999&lt;/Name&gt;&lt;/Member&gt;&lt;Member Code="2000"&gt;&lt;Name LocaleIsoCode="fr"&gt;2000&lt;/Name&gt;&lt;/Member&gt;&lt;Member Code="2001"&gt;&lt;Name LocaleIsoCode="fr"&gt;2001&lt;/Name&gt;&lt;/Member&gt;&lt;Member Code="2002"&gt;&lt;Name LocaleIsoCode="fr"&gt;2002&lt;/Name&gt;&lt;/Member&gt;&lt;Member Code="2003"&gt;&lt;Name LocaleIsoCode="fr"&gt;2003&lt;/Name&gt;&lt;/Member&gt;&lt;Member Code="2004"&gt;&lt;Name LocaleIsoCode="fr"&gt;2004&lt;/Name&gt;&lt;/Member&gt;&lt;Member Code="2005"&gt;&lt;Name LocaleIsoCode="fr"&gt;2005&lt;/Name&gt;&lt;/Member&gt;&lt;Member Code="2006"&gt;&lt;Name LocaleIsoCode="fr"&gt;2006&lt;/Name&gt;&lt;/Member&gt;&lt;Member Code="2007"&gt;&lt;Name LocaleIsoCode="fr"&gt;2007&lt;/Name&gt;&lt;/Member&gt;&lt;Member Code="2008"&gt;&lt;Name LocaleIsoCode="fr"&gt;2008&lt;/Name&gt;&lt;/Member&gt;&lt;Member Code="2009"&gt;&lt;Name LocaleIsoCode="fr"&gt;2009&lt;/Name&gt;&lt;/Member&gt;&lt;Member Code="2010"&gt;&lt;Name LocaleIsoCode="fr"&gt;2010&lt;/Name&gt;&lt;/Member&gt;&lt;Member Code="2011"&gt;&lt;Name LocaleIsoCode="fr"&gt;2011&lt;/Name&gt;&lt;/Member&gt;&lt;Member Code="2012"&gt;&lt;Name LocaleIsoCode="fr"&gt;2012&lt;/Name&gt;&lt;/Member&gt;&lt;Member Code="2013"&gt;&lt;Name LocaleIsoCode="fr"&gt;2013&lt;/Name&gt;&lt;/Member&gt;&lt;Member Code="2014"&gt;&lt;Name LocaleIsoCode="fr"&gt;2014&lt;/Name&gt;&lt;/Member&gt;&lt;/Dimension&gt;&lt;WBOSInformations&gt;&lt;TimeDimension WebTreeWasUsed="false"&gt;&lt;StartCodes Annual="1995" /&gt;&lt;/TimeDimension&gt;&lt;/WBOSInformations&gt;&lt;Tabulation Axis="horizontal"&gt;&lt;Dimension Code="TIME" /&gt;&lt;/Tabulation&gt;&lt;Tabulation Axis="vertical"&gt;&lt;Dimension Code="ITTER107" /&gt;&lt;Dimension Code="TIPO_DATO_PIL_SEC2010" /&gt;&lt;Dimension Code="VAL" /&gt;&lt;/Tabulation&gt;&lt;Tabulation Axis="page"&gt;&lt;Dimension Code="CORREZ" /&gt;&lt;Dimension Code="T_BIS" /&gt;&lt;/Tabulation&gt;&lt;Formatting&gt;&lt;Labels LocaleIsoCode="fr" /&gt;&lt;Power&gt;0&lt;/Power&gt;&lt;Decimals&gt;1&lt;/Decimals&gt;&lt;SkipEmptyLines&gt;true&lt;/SkipEmptyLines&gt;&lt;FullyFillPage&gt;false&lt;/FullyFillPage&gt;&lt;SkipEmptyCols&gt;true&lt;/SkipEmptyCols&gt;&lt;SkipLineHierarchy&gt;true&lt;/SkipLineHierarchy&gt;&lt;SkipColHierarchy&gt;false&lt;/SkipColHierarchy&gt;&lt;Page&gt;1&lt;/Page&gt;&lt;/Formatting&gt;&lt;/DataTable&gt;&lt;Format&gt;&lt;ShowEmptyAxes&gt;true&lt;/ShowEmptyAxes&gt;&lt;Page&gt;1&lt;/Page&gt;&lt;EnableSort&gt;true&lt;/EnableSort&gt;&lt;IncludeFlagColumn&gt;false&lt;/IncludeFlagColumn&gt;&lt;IncludeTimeSeriesId&gt;false&lt;/IncludeTimeSeriesId&gt;&lt;DoBarChart&gt;false&lt;/DoBarChart&gt;&lt;MaxBarChartLen&gt;65&lt;/MaxBarChartLen&gt;&lt;/Format&gt;&lt;Query&gt;&lt;AbsoluteUri&gt;http://dati.istat.it//View.aspx?QueryId=&amp;amp;QueryType=Public&amp;amp;Lang=fr&lt;/AbsoluteUri&gt;&lt;/Query&gt;&lt;/WebTableParameter&gt;</t>
  </si>
  <si>
    <t xml:space="preserve">valore aggiunto </t>
  </si>
  <si>
    <t>prodotto interno lordo ai prezzi di mercato</t>
  </si>
  <si>
    <t>Fonte: I.stat</t>
  </si>
  <si>
    <t>valore aggiunto per abitante</t>
  </si>
  <si>
    <t>prodotto interno lordo ai prezzi di mercato per abitante</t>
  </si>
  <si>
    <t>Tipo aggregato</t>
  </si>
  <si>
    <t>&lt;?xml version="1.0"?&gt;&lt;WebTableParameter xmlns:xsd="http://www.w3.org/2001/XMLSchema" xmlns:xsi="http://www.w3.org/2001/XMLSchema-instance" xmlns=""&gt;&lt;DataTable Code="DCCN_TNA"&gt;&lt;Name LocaleIsoCode="fr" /&gt;&lt;Dimension Code="ITTER107" CommonCode="ITTER107" Display="labels"&gt;&lt;Name LocaleIsoCode="fr"&gt;Territorio&lt;/Name&gt;&lt;Member Code="IT" HasOnlyUnitMetadata="false"&gt;&lt;Name LocaleIsoCode="fr"&gt;Italia&lt;/Name&gt;&lt;ChildMember Code="ITFG" HasOnlyUnitMetadata="false"&gt;&lt;Name LocaleIsoCode="fr"&gt;Mezzogiorno&lt;/Name&gt;&lt;/ChildMember&gt;&lt;ChildMember Code="ITF3" HasOnlyUnitMetadata="false"&gt;&lt;Name LocaleIsoCode="fr"&gt;Campania&lt;/Name&gt;&lt;/ChildMember&gt;&lt;ChildMember Code="ITF4" HasOnlyUnitMetadata="false"&gt;&lt;Name LocaleIsoCode="fr"&gt;Puglia&lt;/Name&gt;&lt;/ChildMember&gt;&lt;ChildMember Code="ITF5" HasOnlyUnitMetadata="false"&gt;&lt;Name LocaleIsoCode="fr"&gt;Basilicata&lt;/Name&gt;&lt;/ChildMember&gt;&lt;ChildMember Code="ITF6" HasOnlyUnitMetadata="false"&gt;&lt;Name LocaleIsoCode="fr"&gt;Calabria&lt;/Name&gt;&lt;/ChildMember&gt;&lt;ChildMember Code="ITG1" HasOnlyUnitMetadata="false"&gt;&lt;Name LocaleIsoCode="fr"&gt;Sicilia&lt;/Name&gt;&lt;/ChildMember&gt;&lt;/Member&gt;&lt;/Dimension&gt;&lt;Dimension Code="TIPO_DATO_CN1" CommonCode="TIPO_DATO_CN1" Display="labels"&gt;&lt;Name LocaleIsoCode="fr"&gt;Tipo aggregato&lt;/Name&gt;&lt;Member Code="B1GQ_B_W2_S1_R_POP" HasOnlyUnitMetadata="false"&gt;&lt;Name LocaleIsoCode="fr"&gt;prodotto interno lordo ai prezzi di mercato per abitante&lt;/Name&gt;&lt;/Member&gt;&lt;Member Code="B1G_B_W2_S1_R_POP" HasOnlyUnitMetadata="false"&gt;&lt;Name LocaleIsoCode="fr"&gt;valore aggiunto per abitante&lt;/Name&gt;&lt;/Member&gt;&lt;/Dimension&gt;&lt;Dimension Code="VAL" CommonCode="VAL" Display="labels"&gt;&lt;Name LocaleIsoCode="fr"&gt;Valutazione&lt;/Name&gt;&lt;Member Code="L_2010" HasMetadata="true" HasOnlyUnitMetadata="false"&gt;&lt;Name LocaleIsoCode="fr"&gt;valori concatenati con anno di riferimento 2010&lt;/Name&gt;&lt;/Member&gt;&lt;Member Code="V" HasMetadata="true" HasOnlyUnitMetadata="false"&gt;&lt;Name LocaleIsoCode="fr"&gt;prezzi correnti&lt;/Name&gt;&lt;/Member&gt;&lt;Member Code="Y" HasMetadata="true" HasOnlyUnitMetadata="false"&gt;&lt;Name LocaleIsoCode="fr"&gt;prezzi dell'anno precedente&lt;/Name&gt;&lt;/Member&gt;&lt;/Dimension&gt;&lt;Dimension Code="CORREZ" CommonCode="CORREZ" Display="labels"&gt;&lt;Name LocaleIsoCode="fr"&gt;Correzione&lt;/Name&gt;&lt;Member Code="N" HasMetadata="true" HasOnlyUnitMetadata="false"&gt;&lt;Name LocaleIsoCode="fr"&gt;dati grezzi&lt;/Name&gt;&lt;/Member&gt;&lt;/Dimension&gt;&lt;Dimension Code="T_BIS" CommonCode="T_BIS" Display="labels"&gt;&lt;Name LocaleIsoCode="fr"&gt;Edizione&lt;/Name&gt;&lt;Member Code="2014M10" HasMetadata="true" HasOnlyUnitMetadata="false"&gt;&lt;Name LocaleIsoCode="fr"&gt;Ott-2014&lt;/Name&gt;&lt;/Member&gt;&lt;Member Code="2015M11" HasOnlyUnitMetadata="false" IsDisplayed="true"&gt;&lt;Name LocaleIsoCode="fr"&gt;Nov-2015&lt;/Name&gt;&lt;/Member&gt;&lt;/Dimension&gt;&lt;Dimension Code="TIME" CommonCode="TIME" Display="labels"&gt;&lt;Name LocaleIsoCode="fr"&gt;Tempo e frequenza&lt;/Name&gt;&lt;Member Code="1995"&gt;&lt;Name LocaleIsoCode="fr"&gt;1995&lt;/Name&gt;&lt;/Member&gt;&lt;Member Code="1996"&gt;&lt;Name LocaleIsoCode="fr"&gt;1996&lt;/Name&gt;&lt;/Member&gt;&lt;Member Code="1997"&gt;&lt;Name LocaleIsoCode="fr"&gt;1997&lt;/Name&gt;&lt;/Member&gt;&lt;Member Code="1998"&gt;&lt;Name LocaleIsoCode="fr"&gt;1998&lt;/Name&gt;&lt;/Member&gt;&lt;Member Code="1999"&gt;&lt;Name LocaleIsoCode="fr"&gt;1999&lt;/Name&gt;&lt;/Member&gt;&lt;Member Code="2000"&gt;&lt;Name LocaleIsoCode="fr"&gt;2000&lt;/Name&gt;&lt;/Member&gt;&lt;Member Code="2001"&gt;&lt;Name LocaleIsoCode="fr"&gt;2001&lt;/Name&gt;&lt;/Member&gt;&lt;Member Code="2002"&gt;&lt;Name LocaleIsoCode="fr"&gt;2002&lt;/Name&gt;&lt;/Member&gt;&lt;Member Code="2003"&gt;&lt;Name LocaleIsoCode="fr"&gt;2003&lt;/Name&gt;&lt;/Member&gt;&lt;Member Code="2004"&gt;&lt;Name LocaleIsoCode="fr"&gt;2004&lt;/Name&gt;&lt;/Member&gt;&lt;Member Code="2005"&gt;&lt;Name LocaleIsoCode="fr"&gt;2005&lt;/Name&gt;&lt;/Member&gt;&lt;Member Code="2006"&gt;&lt;Name LocaleIsoCode="fr"&gt;2006&lt;/Name&gt;&lt;/Member&gt;&lt;Member Code="2007"&gt;&lt;Name LocaleIsoCode="fr"&gt;2007&lt;/Name&gt;&lt;/Member&gt;&lt;Member Code="2008"&gt;&lt;Name LocaleIsoCode="fr"&gt;2008&lt;/Name&gt;&lt;/Member&gt;&lt;Member Code="2009"&gt;&lt;Name LocaleIsoCode="fr"&gt;2009&lt;/Name&gt;&lt;/Member&gt;&lt;Member Code="2010"&gt;&lt;Name LocaleIsoCode="fr"&gt;2010&lt;/Name&gt;&lt;/Member&gt;&lt;Member Code="2011"&gt;&lt;Name LocaleIsoCode="fr"&gt;2011&lt;/Name&gt;&lt;/Member&gt;&lt;Member Code="2012"&gt;&lt;Name LocaleIsoCode="fr"&gt;2012&lt;/Name&gt;&lt;/Member&gt;&lt;Member Code="2013"&gt;&lt;Name LocaleIsoCode="fr"&gt;2013&lt;/Name&gt;&lt;/Member&gt;&lt;Member Code="2014"&gt;&lt;Name LocaleIsoCode="fr"&gt;2014&lt;/Name&gt;&lt;/Member&gt;&lt;/Dimension&gt;&lt;WBOSInformations&gt;&lt;TimeDimension WebTreeWasUsed="false"&gt;&lt;StartCodes Annual="1995" /&gt;&lt;/TimeDimension&gt;&lt;/WBOSInformations&gt;&lt;Tabulation Axis="horizontal"&gt;&lt;Dimension Code="TIME" /&gt;&lt;/Tabulation&gt;&lt;Tabulation Axis="vertical"&gt;&lt;Dimension Code="ITTER107" /&gt;&lt;Dimension Code="TIPO_DATO_CN1" /&gt;&lt;Dimension Code="VAL" /&gt;&lt;/Tabulation&gt;&lt;Tabulation Axis="page"&gt;&lt;Dimension Code="CORREZ" /&gt;&lt;Dimension Code="T_BIS" /&gt;&lt;/Tabulation&gt;&lt;Formatting&gt;&lt;Labels LocaleIsoCode="fr" /&gt;&lt;Power&gt;0&lt;/Power&gt;&lt;Decimals&gt;1&lt;/Decimals&gt;&lt;SkipEmptyLines&gt;true&lt;/SkipEmptyLines&gt;&lt;FullyFillPage&gt;false&lt;/FullyFillPage&gt;&lt;SkipEmptyCols&gt;false&lt;/SkipEmptyCols&gt;&lt;SkipLineHierarchy&gt;true&lt;/SkipLineHierarchy&gt;&lt;SkipColHierarchy&gt;false&lt;/SkipColHierarchy&gt;&lt;Page&gt;1&lt;/Page&gt;&lt;/Formatting&gt;&lt;/DataTable&gt;&lt;Format&gt;&lt;ShowEmptyAxes&gt;true&lt;/ShowEmptyAxes&gt;&lt;Page&gt;1&lt;/Page&gt;&lt;EnableSort&gt;true&lt;/EnableSort&gt;&lt;IncludeFlagColumn&gt;false&lt;/IncludeFlagColumn&gt;&lt;IncludeTimeSeriesId&gt;false&lt;/IncludeTimeSeriesId&gt;&lt;DoBarChart&gt;false&lt;/DoBarChart&gt;&lt;MaxBarChartLen&gt;65&lt;/MaxBarChartLen&gt;&lt;/Format&gt;&lt;Query&gt;&lt;AbsoluteUri&gt;http://dati.istat.it//View.aspx?QueryId=11483&amp;amp;QueryType=Public&amp;amp;Lang=fr&lt;/AbsoluteUri&gt;&lt;/Query&gt;&lt;/WebTableParameter&gt;</t>
  </si>
  <si>
    <t>Prodotto interno lordo lato produzione e Valore aggiunto (milioni di euro)</t>
  </si>
  <si>
    <t>Prodotto interno lordo lato produzione e Valore aggiunto pro capite (euro)</t>
  </si>
  <si>
    <t>Nota metodologica</t>
  </si>
  <si>
    <t>Glossario ISTAT</t>
  </si>
  <si>
    <t>FOGLIO</t>
  </si>
  <si>
    <t>CONTENUTO</t>
  </si>
  <si>
    <r>
      <t xml:space="preserve">Il </t>
    </r>
    <r>
      <rPr>
        <b/>
        <sz val="10"/>
        <rFont val="Arial"/>
        <family val="2"/>
      </rPr>
      <t>Prodotto Interno Lordo (PIL)</t>
    </r>
    <r>
      <rPr>
        <sz val="10"/>
        <rFont val="Arial"/>
        <family val="2"/>
      </rPr>
      <t xml:space="preserve"> </t>
    </r>
    <r>
      <rPr>
        <b/>
        <sz val="10"/>
        <rFont val="Arial"/>
        <family val="2"/>
      </rPr>
      <t>ai prezzi di mercato</t>
    </r>
    <r>
      <rPr>
        <sz val="10"/>
        <rFont val="Arial"/>
        <family val="2"/>
      </rPr>
      <t xml:space="preserve"> è il risultato finale dell'attività di produzione delle unità produttrici residenti. Corrisponde alla produzione totale di beni e servizi dell'economia, diminuita dei consumi intermedi ed aumentata dell'IVA gravante e delle imposte indirette sulle importazioni. E' altresì, pari alla somma dei valori aggiunti ai prezzi di mercato delle varie branche di attività economica,aumentata dell'IVA e delle imposte indirette sulle importazioni, al netto dei servizi di intermediazione finanziaria indirettamente misurati (SIFIM). (Sistema europeo dei conti, SEC 95). </t>
    </r>
  </si>
  <si>
    <r>
      <t xml:space="preserve">Il </t>
    </r>
    <r>
      <rPr>
        <b/>
        <sz val="10"/>
        <rFont val="Arial"/>
        <family val="2"/>
      </rPr>
      <t xml:space="preserve">PIL a valori concatenati </t>
    </r>
    <r>
      <rPr>
        <sz val="10"/>
        <rFont val="Arial"/>
        <family val="2"/>
      </rPr>
      <t>viene costruito con la cosiddetta metodologia del concatenamento, in cui la base per il calcolo dei valori reali viene modificata in ogni periodo. Il concatenamento annuale consiste nell’aggiornamento annuale del sistema di ponderazione: le misure in volume di ciascun anno vengono costruite sulla base dei prezzi dell’anno precedente invece di utilizzare i prezzi di un anno base fisso come avviene nella procedura corrente.</t>
    </r>
  </si>
  <si>
    <r>
      <t>Il</t>
    </r>
    <r>
      <rPr>
        <b/>
        <sz val="10"/>
        <rFont val="Arial"/>
        <family val="2"/>
      </rPr>
      <t xml:space="preserve"> valore aggiunto</t>
    </r>
    <r>
      <rPr>
        <sz val="10"/>
        <rFont val="Arial"/>
        <family val="2"/>
      </rPr>
      <t xml:space="preserve"> </t>
    </r>
    <r>
      <rPr>
        <b/>
        <sz val="10"/>
        <rFont val="Arial"/>
        <family val="2"/>
      </rPr>
      <t>(V.A.)</t>
    </r>
    <r>
      <rPr>
        <sz val="10"/>
        <rFont val="Arial"/>
        <family val="2"/>
      </rPr>
      <t xml:space="preserve"> è dato dal valore della produzione meno il valore dei costi intermedi; consente di misurare la crescita del sistema economico in termini di nuovi beni e servizi disponibili per gli impieghi finali.</t>
    </r>
  </si>
  <si>
    <t>PIL_VA</t>
  </si>
  <si>
    <t>Valori pro capite (euro)</t>
  </si>
  <si>
    <t>Prodotto interno lordo lato produzione e Valore aggiunto (milioni di euro).Anni 1995_2016</t>
  </si>
  <si>
    <t>Prodotto interno lordo lato produzione e Valore aggiunto pro capite (euro).Anni 1995_2016</t>
  </si>
  <si>
    <t>Fonte:I.Stat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</si>
</sst>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2" x14ac:knownFonts="1">
    <font>
      <sz val="11"/>
      <color theme="1"/>
      <name val="Calibri"/>
      <family val="2"/>
      <scheme val="minor"/>
    </font>
    <font>
      <sz val="11"/>
      <color theme="1"/>
      <name val="Calibri"/>
      <family val="2"/>
      <scheme val="minor"/>
    </font>
    <font>
      <sz val="10"/>
      <name val="Arial"/>
      <family val="2"/>
    </font>
    <font>
      <sz val="10"/>
      <name val="Arial"/>
      <family val="2"/>
    </font>
    <font>
      <b/>
      <sz val="10"/>
      <name val="Arial"/>
      <family val="2"/>
    </font>
    <font>
      <sz val="10"/>
      <color theme="1"/>
      <name val="Arial"/>
      <family val="2"/>
    </font>
    <font>
      <u/>
      <sz val="10"/>
      <name val="Arial"/>
      <family val="2"/>
    </font>
    <font>
      <i/>
      <sz val="10"/>
      <color theme="1"/>
      <name val="Arial"/>
      <family val="2"/>
    </font>
    <font>
      <b/>
      <i/>
      <sz val="10"/>
      <name val="Arial"/>
      <family val="2"/>
    </font>
    <font>
      <i/>
      <sz val="10"/>
      <name val="Arial"/>
      <family val="2"/>
    </font>
    <font>
      <b/>
      <i/>
      <sz val="10"/>
      <color theme="1"/>
      <name val="Arial"/>
      <family val="2"/>
    </font>
    <font>
      <b/>
      <sz val="10"/>
      <color theme="1"/>
      <name val="Arial"/>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5">
    <xf numFmtId="0" fontId="0" fillId="0" borderId="0"/>
    <xf numFmtId="0" fontId="1" fillId="0" borderId="0"/>
    <xf numFmtId="43" fontId="1" fillId="0" borderId="0" applyFont="0" applyFill="0" applyBorder="0" applyAlignment="0" applyProtection="0"/>
    <xf numFmtId="0" fontId="2" fillId="0" borderId="0"/>
    <xf numFmtId="0" fontId="3" fillId="0" borderId="0"/>
  </cellStyleXfs>
  <cellXfs count="65">
    <xf numFmtId="0" fontId="0" fillId="0" borderId="0" xfId="0"/>
    <xf numFmtId="0" fontId="2" fillId="0" borderId="0" xfId="4" applyFont="1" applyFill="1" applyBorder="1" applyAlignment="1">
      <alignment vertical="center"/>
    </xf>
    <xf numFmtId="0" fontId="5" fillId="0" borderId="0" xfId="0" applyFont="1"/>
    <xf numFmtId="0" fontId="4" fillId="0" borderId="0" xfId="4" applyFont="1" applyFill="1" applyBorder="1" applyAlignment="1">
      <alignment vertical="center"/>
    </xf>
    <xf numFmtId="0" fontId="6" fillId="0" borderId="0" xfId="4" applyFont="1" applyFill="1" applyBorder="1" applyAlignment="1">
      <alignment vertical="center"/>
    </xf>
    <xf numFmtId="17" fontId="2" fillId="0" borderId="0" xfId="3" applyNumberFormat="1" applyFont="1" applyFill="1" applyBorder="1" applyAlignment="1">
      <alignment horizontal="left" vertical="center"/>
    </xf>
    <xf numFmtId="0" fontId="2" fillId="0" borderId="0" xfId="3" applyFont="1" applyFill="1" applyBorder="1" applyAlignment="1">
      <alignment vertical="center"/>
    </xf>
    <xf numFmtId="0" fontId="4" fillId="0" borderId="0" xfId="3" applyFont="1" applyFill="1" applyBorder="1" applyAlignment="1">
      <alignment horizontal="right" vertical="center"/>
    </xf>
    <xf numFmtId="0" fontId="5" fillId="0" borderId="0" xfId="0" applyFont="1" applyBorder="1" applyAlignment="1"/>
    <xf numFmtId="43" fontId="2" fillId="0" borderId="0" xfId="2" applyFont="1" applyFill="1" applyBorder="1" applyAlignment="1">
      <alignment horizontal="right" vertical="center"/>
    </xf>
    <xf numFmtId="0" fontId="5" fillId="0" borderId="0" xfId="0" applyFont="1" applyBorder="1"/>
    <xf numFmtId="0" fontId="4" fillId="3" borderId="3" xfId="3" applyFont="1" applyFill="1" applyBorder="1" applyAlignment="1">
      <alignment vertical="center"/>
    </xf>
    <xf numFmtId="0" fontId="4" fillId="3" borderId="4" xfId="3" applyFont="1" applyFill="1" applyBorder="1" applyAlignment="1">
      <alignment vertical="center"/>
    </xf>
    <xf numFmtId="0" fontId="4" fillId="3" borderId="4" xfId="3" applyNumberFormat="1" applyFont="1" applyFill="1" applyBorder="1" applyAlignment="1">
      <alignment horizontal="center" vertical="center"/>
    </xf>
    <xf numFmtId="0" fontId="5" fillId="0" borderId="4" xfId="0" applyFont="1" applyBorder="1" applyAlignment="1"/>
    <xf numFmtId="43" fontId="2" fillId="0" borderId="4" xfId="2" applyFont="1" applyFill="1" applyBorder="1" applyAlignment="1">
      <alignment horizontal="right" vertical="center"/>
    </xf>
    <xf numFmtId="0" fontId="5" fillId="0" borderId="5" xfId="0" applyFont="1" applyBorder="1" applyAlignment="1"/>
    <xf numFmtId="43" fontId="2" fillId="0" borderId="5" xfId="2" applyFont="1" applyFill="1" applyBorder="1" applyAlignment="1">
      <alignment horizontal="right" vertical="center"/>
    </xf>
    <xf numFmtId="0" fontId="7" fillId="0" borderId="4" xfId="0" applyFont="1" applyBorder="1" applyAlignment="1"/>
    <xf numFmtId="0" fontId="7" fillId="0" borderId="0" xfId="0" applyFont="1" applyBorder="1" applyAlignment="1"/>
    <xf numFmtId="0" fontId="7" fillId="0" borderId="5" xfId="0" applyFont="1" applyBorder="1" applyAlignment="1"/>
    <xf numFmtId="43" fontId="2" fillId="0" borderId="0" xfId="2" applyFont="1" applyFill="1" applyBorder="1" applyAlignment="1">
      <alignment vertical="center"/>
    </xf>
    <xf numFmtId="43" fontId="2" fillId="0" borderId="5" xfId="2" applyFont="1" applyFill="1" applyBorder="1" applyAlignment="1">
      <alignment vertical="center"/>
    </xf>
    <xf numFmtId="43" fontId="2" fillId="0" borderId="0" xfId="2" applyNumberFormat="1" applyFont="1"/>
    <xf numFmtId="43" fontId="2" fillId="0" borderId="0" xfId="2" applyFont="1"/>
    <xf numFmtId="43" fontId="2" fillId="0" borderId="5" xfId="2" applyNumberFormat="1" applyFont="1" applyBorder="1"/>
    <xf numFmtId="0" fontId="8" fillId="0" borderId="0" xfId="3" applyFont="1" applyFill="1" applyBorder="1" applyAlignment="1">
      <alignment horizontal="left" vertical="center"/>
    </xf>
    <xf numFmtId="0" fontId="9" fillId="0" borderId="0" xfId="4" applyFont="1" applyFill="1" applyBorder="1" applyAlignment="1">
      <alignment vertical="center"/>
    </xf>
    <xf numFmtId="0" fontId="4" fillId="3" borderId="3" xfId="4" applyFont="1" applyFill="1" applyBorder="1" applyAlignment="1">
      <alignment vertical="center"/>
    </xf>
    <xf numFmtId="0" fontId="4" fillId="3" borderId="3" xfId="4" applyNumberFormat="1" applyFont="1" applyFill="1" applyBorder="1" applyAlignment="1">
      <alignment horizontal="center" vertical="center"/>
    </xf>
    <xf numFmtId="43" fontId="2" fillId="0" borderId="5" xfId="2" applyFont="1" applyBorder="1"/>
    <xf numFmtId="0" fontId="5" fillId="2" borderId="1" xfId="0" applyFont="1" applyFill="1" applyBorder="1"/>
    <xf numFmtId="0" fontId="4" fillId="3" borderId="3" xfId="3" applyFont="1" applyFill="1" applyBorder="1" applyAlignment="1">
      <alignment horizontal="center" vertical="center"/>
    </xf>
    <xf numFmtId="0" fontId="9" fillId="0" borderId="0" xfId="3" applyFont="1" applyFill="1" applyBorder="1" applyAlignment="1">
      <alignment vertical="center"/>
    </xf>
    <xf numFmtId="0" fontId="5" fillId="2" borderId="6" xfId="0" applyFont="1" applyFill="1" applyBorder="1"/>
    <xf numFmtId="0" fontId="5" fillId="2" borderId="0" xfId="0" applyFont="1" applyFill="1" applyBorder="1"/>
    <xf numFmtId="0" fontId="5" fillId="0" borderId="0" xfId="0" applyFont="1" applyFill="1" applyBorder="1"/>
    <xf numFmtId="0" fontId="10" fillId="2" borderId="1" xfId="0" applyFont="1" applyFill="1" applyBorder="1" applyAlignment="1">
      <alignment horizontal="center" vertical="center"/>
    </xf>
    <xf numFmtId="0" fontId="5" fillId="2" borderId="1" xfId="0" applyFont="1" applyFill="1" applyBorder="1" applyAlignment="1">
      <alignment horizontal="left" vertical="center"/>
    </xf>
    <xf numFmtId="0" fontId="5" fillId="2" borderId="2" xfId="0" applyFont="1" applyFill="1" applyBorder="1"/>
    <xf numFmtId="0" fontId="5" fillId="0" borderId="1" xfId="0" applyFont="1" applyFill="1" applyBorder="1" applyAlignment="1">
      <alignment horizontal="left" vertical="center"/>
    </xf>
    <xf numFmtId="0" fontId="7" fillId="2"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0" xfId="0" applyFont="1" applyFill="1" applyBorder="1"/>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2" fillId="2" borderId="9"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4" fillId="0" borderId="4" xfId="3" applyFont="1" applyFill="1" applyBorder="1" applyAlignment="1">
      <alignment horizontal="left" vertical="center"/>
    </xf>
    <xf numFmtId="0" fontId="4" fillId="0" borderId="0" xfId="3" applyFont="1" applyFill="1" applyBorder="1" applyAlignment="1">
      <alignment horizontal="left" vertical="center"/>
    </xf>
    <xf numFmtId="0" fontId="4" fillId="0" borderId="5" xfId="3" applyFont="1" applyFill="1" applyBorder="1" applyAlignment="1">
      <alignment horizontal="left" vertical="center"/>
    </xf>
    <xf numFmtId="0" fontId="4" fillId="0" borderId="4" xfId="3" applyFont="1" applyFill="1" applyBorder="1" applyAlignment="1">
      <alignment horizontal="left" vertical="center" wrapText="1"/>
    </xf>
    <xf numFmtId="0" fontId="4" fillId="0" borderId="0" xfId="3" applyFont="1" applyFill="1" applyBorder="1" applyAlignment="1">
      <alignment horizontal="left" vertical="center" wrapText="1"/>
    </xf>
    <xf numFmtId="0" fontId="4" fillId="0" borderId="5" xfId="3" applyFont="1" applyFill="1" applyBorder="1" applyAlignment="1">
      <alignment horizontal="left" vertical="center" wrapText="1"/>
    </xf>
    <xf numFmtId="0" fontId="4" fillId="0" borderId="4" xfId="4" applyFont="1" applyFill="1" applyBorder="1" applyAlignment="1">
      <alignment horizontal="left" vertical="center"/>
    </xf>
    <xf numFmtId="0" fontId="4" fillId="0" borderId="0" xfId="4" applyFont="1" applyFill="1" applyBorder="1" applyAlignment="1">
      <alignment horizontal="left" vertical="center"/>
    </xf>
    <xf numFmtId="0" fontId="4" fillId="0" borderId="5" xfId="4" applyFont="1" applyFill="1" applyBorder="1" applyAlignment="1">
      <alignment horizontal="left" vertical="center"/>
    </xf>
    <xf numFmtId="0" fontId="2" fillId="0" borderId="4" xfId="4" applyFont="1" applyFill="1" applyBorder="1" applyAlignment="1">
      <alignment horizontal="left" vertical="center" wrapText="1"/>
    </xf>
    <xf numFmtId="0" fontId="2" fillId="0" borderId="0" xfId="4" applyFont="1" applyFill="1" applyBorder="1" applyAlignment="1">
      <alignment horizontal="left" vertical="center" wrapText="1"/>
    </xf>
    <xf numFmtId="0" fontId="2" fillId="0" borderId="5" xfId="4" applyFont="1" applyFill="1" applyBorder="1" applyAlignment="1">
      <alignment horizontal="left" vertical="center" wrapText="1"/>
    </xf>
    <xf numFmtId="0" fontId="2" fillId="0" borderId="0" xfId="4" applyFont="1" applyFill="1" applyBorder="1" applyAlignment="1">
      <alignment horizontal="left" vertical="center"/>
    </xf>
    <xf numFmtId="0" fontId="2" fillId="0" borderId="5" xfId="4" applyFont="1" applyFill="1" applyBorder="1" applyAlignment="1">
      <alignment horizontal="left" vertical="center"/>
    </xf>
    <xf numFmtId="0" fontId="11" fillId="0" borderId="0" xfId="0" applyFont="1" applyFill="1" applyBorder="1"/>
  </cellXfs>
  <cellStyles count="5">
    <cellStyle name="Migliaia" xfId="2" builtinId="3"/>
    <cellStyle name="Normale" xfId="0" builtinId="0"/>
    <cellStyle name="Normale 2" xfId="1"/>
    <cellStyle name="Normale 3" xfId="3"/>
    <cellStyle name="Normale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39"/>
  <sheetViews>
    <sheetView topLeftCell="A4" workbookViewId="0">
      <selection activeCell="B9" sqref="B9"/>
    </sheetView>
  </sheetViews>
  <sheetFormatPr defaultColWidth="9.109375" defaultRowHeight="35.4" customHeight="1" x14ac:dyDescent="0.25"/>
  <cols>
    <col min="1" max="1" width="41.5546875" style="31" customWidth="1"/>
    <col min="2" max="2" width="74.6640625" style="34" customWidth="1"/>
    <col min="3" max="33" width="9.109375" style="36"/>
    <col min="34" max="39" width="9.109375" style="35"/>
    <col min="40" max="16384" width="9.109375" style="31"/>
  </cols>
  <sheetData>
    <row r="1" spans="1:39" ht="25.2" customHeight="1" x14ac:dyDescent="0.25">
      <c r="A1" s="46" t="s">
        <v>25</v>
      </c>
      <c r="B1" s="47"/>
    </row>
    <row r="2" spans="1:39" ht="21" customHeight="1" x14ac:dyDescent="0.25">
      <c r="A2" s="44" t="s">
        <v>26</v>
      </c>
      <c r="B2" s="45"/>
    </row>
    <row r="3" spans="1:39" ht="106.8" customHeight="1" x14ac:dyDescent="0.25">
      <c r="A3" s="48" t="s">
        <v>29</v>
      </c>
      <c r="B3" s="49"/>
    </row>
    <row r="4" spans="1:39" ht="86.4" customHeight="1" x14ac:dyDescent="0.25">
      <c r="A4" s="48" t="s">
        <v>30</v>
      </c>
      <c r="B4" s="49"/>
    </row>
    <row r="5" spans="1:39" ht="54" customHeight="1" x14ac:dyDescent="0.25">
      <c r="A5" s="48" t="s">
        <v>31</v>
      </c>
      <c r="B5" s="49"/>
    </row>
    <row r="6" spans="1:39" ht="35.4" customHeight="1" x14ac:dyDescent="0.25">
      <c r="A6" s="37" t="s">
        <v>27</v>
      </c>
      <c r="B6" s="37" t="s">
        <v>28</v>
      </c>
    </row>
    <row r="7" spans="1:39" ht="35.4" customHeight="1" x14ac:dyDescent="0.25">
      <c r="A7" s="38" t="s">
        <v>32</v>
      </c>
      <c r="B7" s="41" t="s">
        <v>34</v>
      </c>
    </row>
    <row r="8" spans="1:39" s="39" customFormat="1" ht="35.4" customHeight="1" x14ac:dyDescent="0.25">
      <c r="A8" s="40" t="s">
        <v>33</v>
      </c>
      <c r="B8" s="42" t="s">
        <v>35</v>
      </c>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5"/>
      <c r="AI8" s="35"/>
      <c r="AJ8" s="35"/>
      <c r="AK8" s="35"/>
      <c r="AL8" s="35"/>
      <c r="AM8" s="35"/>
    </row>
    <row r="9" spans="1:39" s="36" customFormat="1" ht="35.4" customHeight="1" x14ac:dyDescent="0.25">
      <c r="B9" s="43"/>
    </row>
    <row r="10" spans="1:39" s="64" customFormat="1" ht="35.4" customHeight="1" x14ac:dyDescent="0.25">
      <c r="A10" s="64" t="s">
        <v>36</v>
      </c>
    </row>
    <row r="11" spans="1:39" s="36" customFormat="1" ht="35.4" customHeight="1" x14ac:dyDescent="0.25"/>
    <row r="12" spans="1:39" s="36" customFormat="1" ht="35.4" customHeight="1" x14ac:dyDescent="0.25"/>
    <row r="13" spans="1:39" s="36" customFormat="1" ht="35.4" customHeight="1" x14ac:dyDescent="0.25"/>
    <row r="14" spans="1:39" s="36" customFormat="1" ht="35.4" customHeight="1" x14ac:dyDescent="0.25"/>
    <row r="15" spans="1:39" s="36" customFormat="1" ht="35.4" customHeight="1" x14ac:dyDescent="0.25"/>
    <row r="16" spans="1:39" s="36" customFormat="1" ht="35.4" customHeight="1" x14ac:dyDescent="0.25"/>
    <row r="17" spans="3:33" s="36" customFormat="1" ht="35.4" customHeight="1" x14ac:dyDescent="0.25"/>
    <row r="18" spans="3:33" s="36" customFormat="1" ht="35.4" customHeight="1" x14ac:dyDescent="0.25"/>
    <row r="19" spans="3:33" s="36" customFormat="1" ht="35.4" customHeight="1" x14ac:dyDescent="0.25"/>
    <row r="20" spans="3:33" s="36" customFormat="1" ht="35.4" customHeight="1" x14ac:dyDescent="0.25"/>
    <row r="21" spans="3:33" s="36" customFormat="1" ht="35.4" customHeight="1" x14ac:dyDescent="0.25"/>
    <row r="22" spans="3:33" s="36" customFormat="1" ht="35.4" customHeight="1" x14ac:dyDescent="0.25"/>
    <row r="23" spans="3:33" s="35" customFormat="1" ht="35.4" customHeight="1" x14ac:dyDescent="0.25">
      <c r="C23" s="36"/>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row>
    <row r="24" spans="3:33" s="35" customFormat="1" ht="35.4" customHeight="1" x14ac:dyDescent="0.25">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row>
    <row r="25" spans="3:33" s="35" customFormat="1" ht="35.4" customHeight="1" x14ac:dyDescent="0.25">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row>
    <row r="26" spans="3:33" s="35" customFormat="1" ht="35.4" customHeight="1" x14ac:dyDescent="0.25">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row>
    <row r="27" spans="3:33" s="35" customFormat="1" ht="35.4" customHeight="1" x14ac:dyDescent="0.25">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row>
    <row r="28" spans="3:33" s="35" customFormat="1" ht="35.4" customHeight="1" x14ac:dyDescent="0.25">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row>
    <row r="29" spans="3:33" s="35" customFormat="1" ht="35.4" customHeight="1" x14ac:dyDescent="0.25">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row>
    <row r="30" spans="3:33" s="35" customFormat="1" ht="35.4" customHeight="1" x14ac:dyDescent="0.25">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row>
    <row r="31" spans="3:33" s="35" customFormat="1" ht="35.4" customHeight="1" x14ac:dyDescent="0.25">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row>
    <row r="32" spans="3:33" s="35" customFormat="1" ht="35.4" customHeight="1" x14ac:dyDescent="0.25">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row>
    <row r="33" spans="3:33" s="35" customFormat="1" ht="35.4" customHeight="1" x14ac:dyDescent="0.25">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row>
    <row r="34" spans="3:33" s="35" customFormat="1" ht="35.4" customHeight="1" x14ac:dyDescent="0.25">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row>
    <row r="35" spans="3:33" s="35" customFormat="1" ht="35.4" customHeight="1" x14ac:dyDescent="0.25">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row>
    <row r="36" spans="3:33" s="35" customFormat="1" ht="35.4" customHeight="1" x14ac:dyDescent="0.25">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row>
    <row r="37" spans="3:33" s="35" customFormat="1" ht="35.4" customHeight="1" x14ac:dyDescent="0.25">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row>
    <row r="38" spans="3:33" s="35" customFormat="1" ht="35.4" customHeight="1" x14ac:dyDescent="0.25">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row>
    <row r="39" spans="3:33" s="35" customFormat="1" ht="35.4" customHeight="1" x14ac:dyDescent="0.25">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row>
    <row r="40" spans="3:33" s="35" customFormat="1" ht="35.4" customHeight="1" x14ac:dyDescent="0.25">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row>
    <row r="41" spans="3:33" s="35" customFormat="1" ht="35.4" customHeight="1" x14ac:dyDescent="0.25">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row>
    <row r="42" spans="3:33" s="35" customFormat="1" ht="35.4" customHeight="1" x14ac:dyDescent="0.25">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row>
    <row r="43" spans="3:33" s="35" customFormat="1" ht="35.4" customHeight="1" x14ac:dyDescent="0.25">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row>
    <row r="44" spans="3:33" s="35" customFormat="1" ht="35.4" customHeight="1" x14ac:dyDescent="0.25">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row>
    <row r="45" spans="3:33" s="35" customFormat="1" ht="35.4" customHeight="1" x14ac:dyDescent="0.25">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row>
    <row r="46" spans="3:33" s="35" customFormat="1" ht="35.4" customHeight="1" x14ac:dyDescent="0.25">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row>
    <row r="47" spans="3:33" s="35" customFormat="1" ht="35.4" customHeight="1" x14ac:dyDescent="0.25">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row>
    <row r="48" spans="3:33" s="35" customFormat="1" ht="35.4" customHeight="1" x14ac:dyDescent="0.25">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row>
    <row r="49" spans="3:33" s="35" customFormat="1" ht="35.4" customHeight="1" x14ac:dyDescent="0.25">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row>
    <row r="50" spans="3:33" s="35" customFormat="1" ht="35.4" customHeight="1" x14ac:dyDescent="0.25">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row>
    <row r="51" spans="3:33" s="35" customFormat="1" ht="35.4" customHeight="1" x14ac:dyDescent="0.25">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row>
    <row r="52" spans="3:33" s="35" customFormat="1" ht="35.4" customHeight="1" x14ac:dyDescent="0.25">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row>
    <row r="53" spans="3:33" s="35" customFormat="1" ht="35.4" customHeight="1" x14ac:dyDescent="0.25">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row>
    <row r="54" spans="3:33" s="35" customFormat="1" ht="35.4" customHeight="1" x14ac:dyDescent="0.25">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row>
    <row r="55" spans="3:33" s="35" customFormat="1" ht="35.4" customHeight="1" x14ac:dyDescent="0.25">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row>
    <row r="56" spans="3:33" s="35" customFormat="1" ht="35.4" customHeight="1" x14ac:dyDescent="0.25">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row>
    <row r="57" spans="3:33" s="35" customFormat="1" ht="35.4" customHeight="1" x14ac:dyDescent="0.25">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row>
    <row r="58" spans="3:33" s="35" customFormat="1" ht="35.4" customHeight="1" x14ac:dyDescent="0.25">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row>
    <row r="59" spans="3:33" s="35" customFormat="1" ht="35.4" customHeight="1" x14ac:dyDescent="0.25">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row>
    <row r="60" spans="3:33" s="35" customFormat="1" ht="35.4" customHeight="1" x14ac:dyDescent="0.25">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row>
    <row r="61" spans="3:33" s="35" customFormat="1" ht="35.4" customHeight="1" x14ac:dyDescent="0.2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row>
    <row r="62" spans="3:33" s="35" customFormat="1" ht="35.4" customHeight="1" x14ac:dyDescent="0.25">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row>
    <row r="63" spans="3:33" s="35" customFormat="1" ht="35.4" customHeight="1" x14ac:dyDescent="0.25">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row>
    <row r="64" spans="3:33" s="35" customFormat="1" ht="35.4" customHeight="1" x14ac:dyDescent="0.25">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row>
    <row r="65" spans="3:33" s="35" customFormat="1" ht="35.4" customHeight="1" x14ac:dyDescent="0.25">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row>
    <row r="66" spans="3:33" s="35" customFormat="1" ht="35.4" customHeight="1" x14ac:dyDescent="0.25">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row>
    <row r="67" spans="3:33" s="35" customFormat="1" ht="35.4" customHeight="1" x14ac:dyDescent="0.25">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row>
    <row r="68" spans="3:33" s="35" customFormat="1" ht="35.4" customHeight="1" x14ac:dyDescent="0.25">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row>
    <row r="69" spans="3:33" s="35" customFormat="1" ht="35.4" customHeight="1" x14ac:dyDescent="0.25">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row>
    <row r="70" spans="3:33" s="35" customFormat="1" ht="35.4" customHeight="1" x14ac:dyDescent="0.25">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row>
    <row r="71" spans="3:33" s="35" customFormat="1" ht="35.4" customHeight="1" x14ac:dyDescent="0.25">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row>
    <row r="72" spans="3:33" s="35" customFormat="1" ht="35.4" customHeight="1" x14ac:dyDescent="0.25">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row>
    <row r="73" spans="3:33" s="35" customFormat="1" ht="35.4" customHeight="1" x14ac:dyDescent="0.25">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row>
    <row r="74" spans="3:33" s="35" customFormat="1" ht="35.4" customHeight="1" x14ac:dyDescent="0.25">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row>
    <row r="75" spans="3:33" s="35" customFormat="1" ht="35.4" customHeight="1" x14ac:dyDescent="0.25">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row>
    <row r="76" spans="3:33" s="35" customFormat="1" ht="35.4" customHeight="1" x14ac:dyDescent="0.25">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row>
    <row r="77" spans="3:33" s="35" customFormat="1" ht="35.4" customHeight="1" x14ac:dyDescent="0.25">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row>
    <row r="78" spans="3:33" s="35" customFormat="1" ht="35.4" customHeight="1" x14ac:dyDescent="0.25">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row>
    <row r="79" spans="3:33" s="35" customFormat="1" ht="35.4" customHeight="1" x14ac:dyDescent="0.25">
      <c r="C79" s="36"/>
      <c r="D79" s="36"/>
      <c r="E79" s="36"/>
      <c r="F79" s="36"/>
      <c r="G79" s="36"/>
      <c r="H79" s="36"/>
      <c r="I79" s="36"/>
      <c r="J79" s="36"/>
      <c r="K79" s="36"/>
      <c r="L79" s="36"/>
      <c r="M79" s="36"/>
      <c r="N79" s="36"/>
      <c r="O79" s="36"/>
      <c r="P79" s="36"/>
      <c r="Q79" s="36"/>
      <c r="R79" s="36"/>
      <c r="S79" s="36"/>
      <c r="T79" s="36"/>
      <c r="U79" s="36"/>
      <c r="V79" s="36"/>
      <c r="W79" s="36"/>
      <c r="X79" s="36"/>
      <c r="Y79" s="36"/>
      <c r="Z79" s="36"/>
      <c r="AA79" s="36"/>
      <c r="AB79" s="36"/>
      <c r="AC79" s="36"/>
      <c r="AD79" s="36"/>
      <c r="AE79" s="36"/>
      <c r="AF79" s="36"/>
      <c r="AG79" s="36"/>
    </row>
    <row r="80" spans="3:33" s="35" customFormat="1" ht="35.4" customHeight="1" x14ac:dyDescent="0.25">
      <c r="C80" s="36"/>
      <c r="D80" s="36"/>
      <c r="E80" s="36"/>
      <c r="F80" s="36"/>
      <c r="G80" s="36"/>
      <c r="H80" s="36"/>
      <c r="I80" s="36"/>
      <c r="J80" s="36"/>
      <c r="K80" s="36"/>
      <c r="L80" s="36"/>
      <c r="M80" s="36"/>
      <c r="N80" s="36"/>
      <c r="O80" s="36"/>
      <c r="P80" s="36"/>
      <c r="Q80" s="36"/>
      <c r="R80" s="36"/>
      <c r="S80" s="36"/>
      <c r="T80" s="36"/>
      <c r="U80" s="36"/>
      <c r="V80" s="36"/>
      <c r="W80" s="36"/>
      <c r="X80" s="36"/>
      <c r="Y80" s="36"/>
      <c r="Z80" s="36"/>
      <c r="AA80" s="36"/>
      <c r="AB80" s="36"/>
      <c r="AC80" s="36"/>
      <c r="AD80" s="36"/>
      <c r="AE80" s="36"/>
      <c r="AF80" s="36"/>
      <c r="AG80" s="36"/>
    </row>
    <row r="81" spans="3:33" s="35" customFormat="1" ht="35.4" customHeight="1" x14ac:dyDescent="0.25">
      <c r="C81" s="36"/>
      <c r="D81" s="36"/>
      <c r="E81" s="36"/>
      <c r="F81" s="36"/>
      <c r="G81" s="36"/>
      <c r="H81" s="36"/>
      <c r="I81" s="36"/>
      <c r="J81" s="36"/>
      <c r="K81" s="36"/>
      <c r="L81" s="36"/>
      <c r="M81" s="36"/>
      <c r="N81" s="36"/>
      <c r="O81" s="36"/>
      <c r="P81" s="36"/>
      <c r="Q81" s="36"/>
      <c r="R81" s="36"/>
      <c r="S81" s="36"/>
      <c r="T81" s="36"/>
      <c r="U81" s="36"/>
      <c r="V81" s="36"/>
      <c r="W81" s="36"/>
      <c r="X81" s="36"/>
      <c r="Y81" s="36"/>
      <c r="Z81" s="36"/>
      <c r="AA81" s="36"/>
      <c r="AB81" s="36"/>
      <c r="AC81" s="36"/>
      <c r="AD81" s="36"/>
      <c r="AE81" s="36"/>
      <c r="AF81" s="36"/>
      <c r="AG81" s="36"/>
    </row>
    <row r="82" spans="3:33" s="35" customFormat="1" ht="35.4" customHeight="1" x14ac:dyDescent="0.25">
      <c r="C82" s="36"/>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row>
    <row r="83" spans="3:33" s="35" customFormat="1" ht="35.4" customHeight="1" x14ac:dyDescent="0.25">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row>
    <row r="84" spans="3:33" s="35" customFormat="1" ht="35.4" customHeight="1" x14ac:dyDescent="0.25">
      <c r="C84" s="36"/>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row>
    <row r="85" spans="3:33" s="35" customFormat="1" ht="35.4" customHeight="1" x14ac:dyDescent="0.25">
      <c r="C85" s="36"/>
      <c r="D85" s="36"/>
      <c r="E85" s="36"/>
      <c r="F85" s="36"/>
      <c r="G85" s="36"/>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c r="AG85" s="36"/>
    </row>
    <row r="86" spans="3:33" s="35" customFormat="1" ht="35.4" customHeight="1" x14ac:dyDescent="0.25">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row>
    <row r="87" spans="3:33" s="35" customFormat="1" ht="35.4" customHeight="1" x14ac:dyDescent="0.25">
      <c r="C87" s="36"/>
      <c r="D87" s="36"/>
      <c r="E87" s="36"/>
      <c r="F87" s="36"/>
      <c r="G87" s="36"/>
      <c r="H87" s="36"/>
      <c r="I87" s="36"/>
      <c r="J87" s="36"/>
      <c r="K87" s="36"/>
      <c r="L87" s="36"/>
      <c r="M87" s="36"/>
      <c r="N87" s="36"/>
      <c r="O87" s="36"/>
      <c r="P87" s="36"/>
      <c r="Q87" s="36"/>
      <c r="R87" s="36"/>
      <c r="S87" s="36"/>
      <c r="T87" s="36"/>
      <c r="U87" s="36"/>
      <c r="V87" s="36"/>
      <c r="W87" s="36"/>
      <c r="X87" s="36"/>
      <c r="Y87" s="36"/>
      <c r="Z87" s="36"/>
      <c r="AA87" s="36"/>
      <c r="AB87" s="36"/>
      <c r="AC87" s="36"/>
      <c r="AD87" s="36"/>
      <c r="AE87" s="36"/>
      <c r="AF87" s="36"/>
      <c r="AG87" s="36"/>
    </row>
    <row r="88" spans="3:33" s="35" customFormat="1" ht="35.4" customHeight="1" x14ac:dyDescent="0.25">
      <c r="C88" s="36"/>
      <c r="D88" s="36"/>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row>
    <row r="89" spans="3:33" s="35" customFormat="1" ht="35.4" customHeight="1" x14ac:dyDescent="0.25">
      <c r="C89" s="36"/>
      <c r="D89" s="36"/>
      <c r="E89" s="36"/>
      <c r="F89" s="36"/>
      <c r="G89" s="36"/>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row>
    <row r="90" spans="3:33" s="35" customFormat="1" ht="35.4" customHeight="1" x14ac:dyDescent="0.25">
      <c r="C90" s="36"/>
      <c r="D90" s="36"/>
      <c r="E90" s="36"/>
      <c r="F90" s="36"/>
      <c r="G90" s="36"/>
      <c r="H90" s="36"/>
      <c r="I90" s="36"/>
      <c r="J90" s="36"/>
      <c r="K90" s="36"/>
      <c r="L90" s="36"/>
      <c r="M90" s="36"/>
      <c r="N90" s="36"/>
      <c r="O90" s="36"/>
      <c r="P90" s="36"/>
      <c r="Q90" s="36"/>
      <c r="R90" s="36"/>
      <c r="S90" s="36"/>
      <c r="T90" s="36"/>
      <c r="U90" s="36"/>
      <c r="V90" s="36"/>
      <c r="W90" s="36"/>
      <c r="X90" s="36"/>
      <c r="Y90" s="36"/>
      <c r="Z90" s="36"/>
      <c r="AA90" s="36"/>
      <c r="AB90" s="36"/>
      <c r="AC90" s="36"/>
      <c r="AD90" s="36"/>
      <c r="AE90" s="36"/>
      <c r="AF90" s="36"/>
      <c r="AG90" s="36"/>
    </row>
    <row r="91" spans="3:33" s="35" customFormat="1" ht="35.4" customHeight="1" x14ac:dyDescent="0.25">
      <c r="C91" s="36"/>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row>
    <row r="92" spans="3:33" s="35" customFormat="1" ht="35.4" customHeight="1" x14ac:dyDescent="0.25">
      <c r="C92" s="36"/>
      <c r="D92" s="36"/>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row>
    <row r="93" spans="3:33" s="35" customFormat="1" ht="35.4" customHeight="1" x14ac:dyDescent="0.25">
      <c r="C93" s="36"/>
      <c r="D93" s="36"/>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row>
    <row r="94" spans="3:33" s="35" customFormat="1" ht="35.4" customHeight="1" x14ac:dyDescent="0.25">
      <c r="C94" s="36"/>
      <c r="D94" s="36"/>
      <c r="E94" s="36"/>
      <c r="F94" s="36"/>
      <c r="G94" s="36"/>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row>
    <row r="95" spans="3:33" s="35" customFormat="1" ht="35.4" customHeight="1" x14ac:dyDescent="0.25">
      <c r="C95" s="36"/>
      <c r="D95" s="36"/>
      <c r="E95" s="36"/>
      <c r="F95" s="36"/>
      <c r="G95" s="36"/>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row>
    <row r="96" spans="3:33" s="35" customFormat="1" ht="35.4" customHeight="1" x14ac:dyDescent="0.25">
      <c r="C96" s="36"/>
      <c r="D96" s="36"/>
      <c r="E96" s="36"/>
      <c r="F96" s="36"/>
      <c r="G96" s="36"/>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row>
    <row r="97" spans="3:33" s="35" customFormat="1" ht="35.4" customHeight="1" x14ac:dyDescent="0.25">
      <c r="C97" s="36"/>
      <c r="D97" s="36"/>
      <c r="E97" s="36"/>
      <c r="F97" s="36"/>
      <c r="G97" s="36"/>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row>
    <row r="98" spans="3:33" s="35" customFormat="1" ht="35.4" customHeight="1" x14ac:dyDescent="0.25">
      <c r="C98" s="36"/>
      <c r="D98" s="36"/>
      <c r="E98" s="36"/>
      <c r="F98" s="36"/>
      <c r="G98" s="36"/>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row>
    <row r="99" spans="3:33" s="35" customFormat="1" ht="35.4" customHeight="1" x14ac:dyDescent="0.25">
      <c r="C99" s="36"/>
      <c r="D99" s="36"/>
      <c r="E99" s="36"/>
      <c r="F99" s="36"/>
      <c r="G99" s="36"/>
      <c r="H99" s="36"/>
      <c r="I99" s="36"/>
      <c r="J99" s="36"/>
      <c r="K99" s="36"/>
      <c r="L99" s="36"/>
      <c r="M99" s="36"/>
      <c r="N99" s="36"/>
      <c r="O99" s="36"/>
      <c r="P99" s="36"/>
      <c r="Q99" s="36"/>
      <c r="R99" s="36"/>
      <c r="S99" s="36"/>
      <c r="T99" s="36"/>
      <c r="U99" s="36"/>
      <c r="V99" s="36"/>
      <c r="W99" s="36"/>
      <c r="X99" s="36"/>
      <c r="Y99" s="36"/>
      <c r="Z99" s="36"/>
      <c r="AA99" s="36"/>
      <c r="AB99" s="36"/>
      <c r="AC99" s="36"/>
      <c r="AD99" s="36"/>
      <c r="AE99" s="36"/>
      <c r="AF99" s="36"/>
      <c r="AG99" s="36"/>
    </row>
    <row r="100" spans="3:33" s="35" customFormat="1" ht="35.4" customHeight="1" x14ac:dyDescent="0.25">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row>
    <row r="101" spans="3:33" s="35" customFormat="1" ht="35.4" customHeight="1" x14ac:dyDescent="0.25">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row>
    <row r="102" spans="3:33" s="35" customFormat="1" ht="35.4" customHeight="1" x14ac:dyDescent="0.25">
      <c r="C102" s="36"/>
      <c r="D102" s="36"/>
      <c r="E102" s="36"/>
      <c r="F102" s="36"/>
      <c r="G102" s="36"/>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row>
    <row r="103" spans="3:33" s="35" customFormat="1" ht="35.4" customHeight="1" x14ac:dyDescent="0.25">
      <c r="C103" s="36"/>
      <c r="D103" s="36"/>
      <c r="E103" s="36"/>
      <c r="F103" s="36"/>
      <c r="G103" s="36"/>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row>
    <row r="104" spans="3:33" s="35" customFormat="1" ht="35.4" customHeight="1" x14ac:dyDescent="0.25">
      <c r="C104" s="36"/>
      <c r="D104" s="36"/>
      <c r="E104" s="36"/>
      <c r="F104" s="36"/>
      <c r="G104" s="36"/>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row>
    <row r="105" spans="3:33" s="35" customFormat="1" ht="35.4" customHeight="1" x14ac:dyDescent="0.25">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row>
    <row r="106" spans="3:33" s="35" customFormat="1" ht="35.4" customHeight="1" x14ac:dyDescent="0.25">
      <c r="C106" s="36"/>
      <c r="D106" s="36"/>
      <c r="E106" s="36"/>
      <c r="F106" s="36"/>
      <c r="G106" s="36"/>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row>
    <row r="107" spans="3:33" s="35" customFormat="1" ht="35.4" customHeight="1" x14ac:dyDescent="0.25">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row>
    <row r="108" spans="3:33" s="35" customFormat="1" ht="35.4" customHeight="1" x14ac:dyDescent="0.25">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row>
    <row r="109" spans="3:33" s="35" customFormat="1" ht="35.4" customHeight="1" x14ac:dyDescent="0.25">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row>
    <row r="110" spans="3:33" s="35" customFormat="1" ht="35.4" customHeight="1" x14ac:dyDescent="0.25">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row>
    <row r="111" spans="3:33" s="35" customFormat="1" ht="35.4" customHeight="1" x14ac:dyDescent="0.25">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row>
    <row r="112" spans="3:33" s="35" customFormat="1" ht="35.4" customHeight="1" x14ac:dyDescent="0.25">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row>
    <row r="113" spans="3:33" s="35" customFormat="1" ht="35.4" customHeight="1" x14ac:dyDescent="0.25">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row>
    <row r="114" spans="3:33" s="35" customFormat="1" ht="35.4" customHeight="1" x14ac:dyDescent="0.25">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c r="AG114" s="36"/>
    </row>
    <row r="115" spans="3:33" s="35" customFormat="1" ht="35.4" customHeight="1" x14ac:dyDescent="0.25">
      <c r="C115" s="36"/>
      <c r="D115" s="36"/>
      <c r="E115" s="36"/>
      <c r="F115" s="36"/>
      <c r="G115" s="36"/>
      <c r="H115" s="36"/>
      <c r="I115" s="36"/>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row>
    <row r="116" spans="3:33" s="35" customFormat="1" ht="35.4" customHeight="1" x14ac:dyDescent="0.25">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c r="AG116" s="36"/>
    </row>
    <row r="117" spans="3:33" s="35" customFormat="1" ht="35.4" customHeight="1" x14ac:dyDescent="0.25">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row>
    <row r="118" spans="3:33" s="35" customFormat="1" ht="35.4" customHeight="1" x14ac:dyDescent="0.25">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c r="AA118" s="36"/>
      <c r="AB118" s="36"/>
      <c r="AC118" s="36"/>
      <c r="AD118" s="36"/>
      <c r="AE118" s="36"/>
      <c r="AF118" s="36"/>
      <c r="AG118" s="36"/>
    </row>
    <row r="119" spans="3:33" s="35" customFormat="1" ht="35.4" customHeight="1" x14ac:dyDescent="0.25">
      <c r="C119" s="36"/>
      <c r="D119" s="36"/>
      <c r="E119" s="36"/>
      <c r="F119" s="36"/>
      <c r="G119" s="36"/>
      <c r="H119" s="36"/>
      <c r="I119" s="36"/>
      <c r="J119" s="36"/>
      <c r="K119" s="36"/>
      <c r="L119" s="36"/>
      <c r="M119" s="36"/>
      <c r="N119" s="36"/>
      <c r="O119" s="36"/>
      <c r="P119" s="36"/>
      <c r="Q119" s="36"/>
      <c r="R119" s="36"/>
      <c r="S119" s="36"/>
      <c r="T119" s="36"/>
      <c r="U119" s="36"/>
      <c r="V119" s="36"/>
      <c r="W119" s="36"/>
      <c r="X119" s="36"/>
      <c r="Y119" s="36"/>
      <c r="Z119" s="36"/>
      <c r="AA119" s="36"/>
      <c r="AB119" s="36"/>
      <c r="AC119" s="36"/>
      <c r="AD119" s="36"/>
      <c r="AE119" s="36"/>
      <c r="AF119" s="36"/>
      <c r="AG119" s="36"/>
    </row>
    <row r="120" spans="3:33" s="35" customFormat="1" ht="35.4" customHeight="1" x14ac:dyDescent="0.25">
      <c r="C120" s="36"/>
      <c r="D120" s="36"/>
      <c r="E120" s="36"/>
      <c r="F120" s="36"/>
      <c r="G120" s="36"/>
      <c r="H120" s="36"/>
      <c r="I120" s="36"/>
      <c r="J120" s="36"/>
      <c r="K120" s="36"/>
      <c r="L120" s="36"/>
      <c r="M120" s="36"/>
      <c r="N120" s="36"/>
      <c r="O120" s="36"/>
      <c r="P120" s="36"/>
      <c r="Q120" s="36"/>
      <c r="R120" s="36"/>
      <c r="S120" s="36"/>
      <c r="T120" s="36"/>
      <c r="U120" s="36"/>
      <c r="V120" s="36"/>
      <c r="W120" s="36"/>
      <c r="X120" s="36"/>
      <c r="Y120" s="36"/>
      <c r="Z120" s="36"/>
      <c r="AA120" s="36"/>
      <c r="AB120" s="36"/>
      <c r="AC120" s="36"/>
      <c r="AD120" s="36"/>
      <c r="AE120" s="36"/>
      <c r="AF120" s="36"/>
      <c r="AG120" s="36"/>
    </row>
    <row r="121" spans="3:33" s="35" customFormat="1" ht="35.4" customHeight="1" x14ac:dyDescent="0.25">
      <c r="C121" s="36"/>
      <c r="D121" s="36"/>
      <c r="E121" s="36"/>
      <c r="F121" s="36"/>
      <c r="G121" s="36"/>
      <c r="H121" s="36"/>
      <c r="I121" s="36"/>
      <c r="J121" s="36"/>
      <c r="K121" s="36"/>
      <c r="L121" s="36"/>
      <c r="M121" s="36"/>
      <c r="N121" s="36"/>
      <c r="O121" s="36"/>
      <c r="P121" s="36"/>
      <c r="Q121" s="36"/>
      <c r="R121" s="36"/>
      <c r="S121" s="36"/>
      <c r="T121" s="36"/>
      <c r="U121" s="36"/>
      <c r="V121" s="36"/>
      <c r="W121" s="36"/>
      <c r="X121" s="36"/>
      <c r="Y121" s="36"/>
      <c r="Z121" s="36"/>
      <c r="AA121" s="36"/>
      <c r="AB121" s="36"/>
      <c r="AC121" s="36"/>
      <c r="AD121" s="36"/>
      <c r="AE121" s="36"/>
      <c r="AF121" s="36"/>
      <c r="AG121" s="36"/>
    </row>
    <row r="122" spans="3:33" s="35" customFormat="1" ht="35.4" customHeight="1" x14ac:dyDescent="0.25">
      <c r="C122" s="36"/>
      <c r="D122" s="36"/>
      <c r="E122" s="36"/>
      <c r="F122" s="36"/>
      <c r="G122" s="36"/>
      <c r="H122" s="36"/>
      <c r="I122" s="36"/>
      <c r="J122" s="36"/>
      <c r="K122" s="36"/>
      <c r="L122" s="36"/>
      <c r="M122" s="36"/>
      <c r="N122" s="36"/>
      <c r="O122" s="36"/>
      <c r="P122" s="36"/>
      <c r="Q122" s="36"/>
      <c r="R122" s="36"/>
      <c r="S122" s="36"/>
      <c r="T122" s="36"/>
      <c r="U122" s="36"/>
      <c r="V122" s="36"/>
      <c r="W122" s="36"/>
      <c r="X122" s="36"/>
      <c r="Y122" s="36"/>
      <c r="Z122" s="36"/>
      <c r="AA122" s="36"/>
      <c r="AB122" s="36"/>
      <c r="AC122" s="36"/>
      <c r="AD122" s="36"/>
      <c r="AE122" s="36"/>
      <c r="AF122" s="36"/>
      <c r="AG122" s="36"/>
    </row>
    <row r="123" spans="3:33" s="35" customFormat="1" ht="35.4" customHeight="1" x14ac:dyDescent="0.25">
      <c r="C123" s="36"/>
      <c r="D123" s="36"/>
      <c r="E123" s="36"/>
      <c r="F123" s="36"/>
      <c r="G123" s="36"/>
      <c r="H123" s="36"/>
      <c r="I123" s="36"/>
      <c r="J123" s="36"/>
      <c r="K123" s="36"/>
      <c r="L123" s="36"/>
      <c r="M123" s="36"/>
      <c r="N123" s="36"/>
      <c r="O123" s="36"/>
      <c r="P123" s="36"/>
      <c r="Q123" s="36"/>
      <c r="R123" s="36"/>
      <c r="S123" s="36"/>
      <c r="T123" s="36"/>
      <c r="U123" s="36"/>
      <c r="V123" s="36"/>
      <c r="W123" s="36"/>
      <c r="X123" s="36"/>
      <c r="Y123" s="36"/>
      <c r="Z123" s="36"/>
      <c r="AA123" s="36"/>
      <c r="AB123" s="36"/>
      <c r="AC123" s="36"/>
      <c r="AD123" s="36"/>
      <c r="AE123" s="36"/>
      <c r="AF123" s="36"/>
      <c r="AG123" s="36"/>
    </row>
    <row r="124" spans="3:33" s="35" customFormat="1" ht="35.4" customHeight="1" x14ac:dyDescent="0.25">
      <c r="C124" s="36"/>
      <c r="D124" s="36"/>
      <c r="E124" s="36"/>
      <c r="F124" s="36"/>
      <c r="G124" s="36"/>
      <c r="H124" s="36"/>
      <c r="I124" s="36"/>
      <c r="J124" s="36"/>
      <c r="K124" s="36"/>
      <c r="L124" s="36"/>
      <c r="M124" s="36"/>
      <c r="N124" s="36"/>
      <c r="O124" s="36"/>
      <c r="P124" s="36"/>
      <c r="Q124" s="36"/>
      <c r="R124" s="36"/>
      <c r="S124" s="36"/>
      <c r="T124" s="36"/>
      <c r="U124" s="36"/>
      <c r="V124" s="36"/>
      <c r="W124" s="36"/>
      <c r="X124" s="36"/>
      <c r="Y124" s="36"/>
      <c r="Z124" s="36"/>
      <c r="AA124" s="36"/>
      <c r="AB124" s="36"/>
      <c r="AC124" s="36"/>
      <c r="AD124" s="36"/>
      <c r="AE124" s="36"/>
      <c r="AF124" s="36"/>
      <c r="AG124" s="36"/>
    </row>
    <row r="125" spans="3:33" s="35" customFormat="1" ht="35.4" customHeight="1" x14ac:dyDescent="0.25">
      <c r="C125" s="36"/>
      <c r="D125" s="36"/>
      <c r="E125" s="36"/>
      <c r="F125" s="36"/>
      <c r="G125" s="36"/>
      <c r="H125" s="36"/>
      <c r="I125" s="36"/>
      <c r="J125" s="36"/>
      <c r="K125" s="36"/>
      <c r="L125" s="36"/>
      <c r="M125" s="36"/>
      <c r="N125" s="36"/>
      <c r="O125" s="36"/>
      <c r="P125" s="36"/>
      <c r="Q125" s="36"/>
      <c r="R125" s="36"/>
      <c r="S125" s="36"/>
      <c r="T125" s="36"/>
      <c r="U125" s="36"/>
      <c r="V125" s="36"/>
      <c r="W125" s="36"/>
      <c r="X125" s="36"/>
      <c r="Y125" s="36"/>
      <c r="Z125" s="36"/>
      <c r="AA125" s="36"/>
      <c r="AB125" s="36"/>
      <c r="AC125" s="36"/>
      <c r="AD125" s="36"/>
      <c r="AE125" s="36"/>
      <c r="AF125" s="36"/>
      <c r="AG125" s="36"/>
    </row>
    <row r="126" spans="3:33" s="35" customFormat="1" ht="35.4" customHeight="1" x14ac:dyDescent="0.25">
      <c r="C126" s="36"/>
      <c r="D126" s="36"/>
      <c r="E126" s="36"/>
      <c r="F126" s="36"/>
      <c r="G126" s="36"/>
      <c r="H126" s="36"/>
      <c r="I126" s="36"/>
      <c r="J126" s="36"/>
      <c r="K126" s="36"/>
      <c r="L126" s="36"/>
      <c r="M126" s="36"/>
      <c r="N126" s="36"/>
      <c r="O126" s="36"/>
      <c r="P126" s="36"/>
      <c r="Q126" s="36"/>
      <c r="R126" s="36"/>
      <c r="S126" s="36"/>
      <c r="T126" s="36"/>
      <c r="U126" s="36"/>
      <c r="V126" s="36"/>
      <c r="W126" s="36"/>
      <c r="X126" s="36"/>
      <c r="Y126" s="36"/>
      <c r="Z126" s="36"/>
      <c r="AA126" s="36"/>
      <c r="AB126" s="36"/>
      <c r="AC126" s="36"/>
      <c r="AD126" s="36"/>
      <c r="AE126" s="36"/>
      <c r="AF126" s="36"/>
      <c r="AG126" s="36"/>
    </row>
    <row r="127" spans="3:33" s="35" customFormat="1" ht="35.4" customHeight="1" x14ac:dyDescent="0.25">
      <c r="C127" s="36"/>
      <c r="D127" s="36"/>
      <c r="E127" s="36"/>
      <c r="F127" s="36"/>
      <c r="G127" s="36"/>
      <c r="H127" s="36"/>
      <c r="I127" s="36"/>
      <c r="J127" s="36"/>
      <c r="K127" s="36"/>
      <c r="L127" s="36"/>
      <c r="M127" s="36"/>
      <c r="N127" s="36"/>
      <c r="O127" s="36"/>
      <c r="P127" s="36"/>
      <c r="Q127" s="36"/>
      <c r="R127" s="36"/>
      <c r="S127" s="36"/>
      <c r="T127" s="36"/>
      <c r="U127" s="36"/>
      <c r="V127" s="36"/>
      <c r="W127" s="36"/>
      <c r="X127" s="36"/>
      <c r="Y127" s="36"/>
      <c r="Z127" s="36"/>
      <c r="AA127" s="36"/>
      <c r="AB127" s="36"/>
      <c r="AC127" s="36"/>
      <c r="AD127" s="36"/>
      <c r="AE127" s="36"/>
      <c r="AF127" s="36"/>
      <c r="AG127" s="36"/>
    </row>
    <row r="128" spans="3:33" s="35" customFormat="1" ht="35.4" customHeight="1" x14ac:dyDescent="0.25">
      <c r="C128" s="36"/>
      <c r="D128" s="36"/>
      <c r="E128" s="36"/>
      <c r="F128" s="36"/>
      <c r="G128" s="36"/>
      <c r="H128" s="36"/>
      <c r="I128" s="36"/>
      <c r="J128" s="36"/>
      <c r="K128" s="36"/>
      <c r="L128" s="36"/>
      <c r="M128" s="36"/>
      <c r="N128" s="36"/>
      <c r="O128" s="36"/>
      <c r="P128" s="36"/>
      <c r="Q128" s="36"/>
      <c r="R128" s="36"/>
      <c r="S128" s="36"/>
      <c r="T128" s="36"/>
      <c r="U128" s="36"/>
      <c r="V128" s="36"/>
      <c r="W128" s="36"/>
      <c r="X128" s="36"/>
      <c r="Y128" s="36"/>
      <c r="Z128" s="36"/>
      <c r="AA128" s="36"/>
      <c r="AB128" s="36"/>
      <c r="AC128" s="36"/>
      <c r="AD128" s="36"/>
      <c r="AE128" s="36"/>
      <c r="AF128" s="36"/>
      <c r="AG128" s="36"/>
    </row>
    <row r="129" spans="3:33" s="35" customFormat="1" ht="35.4" customHeight="1" x14ac:dyDescent="0.25">
      <c r="C129" s="36"/>
      <c r="D129" s="36"/>
      <c r="E129" s="36"/>
      <c r="F129" s="36"/>
      <c r="G129" s="36"/>
      <c r="H129" s="36"/>
      <c r="I129" s="36"/>
      <c r="J129" s="36"/>
      <c r="K129" s="36"/>
      <c r="L129" s="36"/>
      <c r="M129" s="36"/>
      <c r="N129" s="36"/>
      <c r="O129" s="36"/>
      <c r="P129" s="36"/>
      <c r="Q129" s="36"/>
      <c r="R129" s="36"/>
      <c r="S129" s="36"/>
      <c r="T129" s="36"/>
      <c r="U129" s="36"/>
      <c r="V129" s="36"/>
      <c r="W129" s="36"/>
      <c r="X129" s="36"/>
      <c r="Y129" s="36"/>
      <c r="Z129" s="36"/>
      <c r="AA129" s="36"/>
      <c r="AB129" s="36"/>
      <c r="AC129" s="36"/>
      <c r="AD129" s="36"/>
      <c r="AE129" s="36"/>
      <c r="AF129" s="36"/>
      <c r="AG129" s="36"/>
    </row>
    <row r="130" spans="3:33" s="35" customFormat="1" ht="35.4" customHeight="1" x14ac:dyDescent="0.25">
      <c r="C130" s="36"/>
      <c r="D130" s="36"/>
      <c r="E130" s="36"/>
      <c r="F130" s="36"/>
      <c r="G130" s="36"/>
      <c r="H130" s="36"/>
      <c r="I130" s="36"/>
      <c r="J130" s="36"/>
      <c r="K130" s="36"/>
      <c r="L130" s="36"/>
      <c r="M130" s="36"/>
      <c r="N130" s="36"/>
      <c r="O130" s="36"/>
      <c r="P130" s="36"/>
      <c r="Q130" s="36"/>
      <c r="R130" s="36"/>
      <c r="S130" s="36"/>
      <c r="T130" s="36"/>
      <c r="U130" s="36"/>
      <c r="V130" s="36"/>
      <c r="W130" s="36"/>
      <c r="X130" s="36"/>
      <c r="Y130" s="36"/>
      <c r="Z130" s="36"/>
      <c r="AA130" s="36"/>
      <c r="AB130" s="36"/>
      <c r="AC130" s="36"/>
      <c r="AD130" s="36"/>
      <c r="AE130" s="36"/>
      <c r="AF130" s="36"/>
      <c r="AG130" s="36"/>
    </row>
    <row r="131" spans="3:33" s="35" customFormat="1" ht="35.4" customHeight="1" x14ac:dyDescent="0.25">
      <c r="C131" s="36"/>
      <c r="D131" s="36"/>
      <c r="E131" s="36"/>
      <c r="F131" s="36"/>
      <c r="G131" s="36"/>
      <c r="H131" s="36"/>
      <c r="I131" s="36"/>
      <c r="J131" s="36"/>
      <c r="K131" s="36"/>
      <c r="L131" s="36"/>
      <c r="M131" s="36"/>
      <c r="N131" s="36"/>
      <c r="O131" s="36"/>
      <c r="P131" s="36"/>
      <c r="Q131" s="36"/>
      <c r="R131" s="36"/>
      <c r="S131" s="36"/>
      <c r="T131" s="36"/>
      <c r="U131" s="36"/>
      <c r="V131" s="36"/>
      <c r="W131" s="36"/>
      <c r="X131" s="36"/>
      <c r="Y131" s="36"/>
      <c r="Z131" s="36"/>
      <c r="AA131" s="36"/>
      <c r="AB131" s="36"/>
      <c r="AC131" s="36"/>
      <c r="AD131" s="36"/>
      <c r="AE131" s="36"/>
      <c r="AF131" s="36"/>
      <c r="AG131" s="36"/>
    </row>
    <row r="132" spans="3:33" s="35" customFormat="1" ht="35.4" customHeight="1" x14ac:dyDescent="0.25">
      <c r="C132" s="36"/>
      <c r="D132" s="36"/>
      <c r="E132" s="36"/>
      <c r="F132" s="36"/>
      <c r="G132" s="36"/>
      <c r="H132" s="36"/>
      <c r="I132" s="36"/>
      <c r="J132" s="36"/>
      <c r="K132" s="36"/>
      <c r="L132" s="36"/>
      <c r="M132" s="36"/>
      <c r="N132" s="36"/>
      <c r="O132" s="36"/>
      <c r="P132" s="36"/>
      <c r="Q132" s="36"/>
      <c r="R132" s="36"/>
      <c r="S132" s="36"/>
      <c r="T132" s="36"/>
      <c r="U132" s="36"/>
      <c r="V132" s="36"/>
      <c r="W132" s="36"/>
      <c r="X132" s="36"/>
      <c r="Y132" s="36"/>
      <c r="Z132" s="36"/>
      <c r="AA132" s="36"/>
      <c r="AB132" s="36"/>
      <c r="AC132" s="36"/>
      <c r="AD132" s="36"/>
      <c r="AE132" s="36"/>
      <c r="AF132" s="36"/>
      <c r="AG132" s="36"/>
    </row>
    <row r="133" spans="3:33" s="35" customFormat="1" ht="35.4" customHeight="1" x14ac:dyDescent="0.25">
      <c r="C133" s="36"/>
      <c r="D133" s="36"/>
      <c r="E133" s="36"/>
      <c r="F133" s="36"/>
      <c r="G133" s="36"/>
      <c r="H133" s="36"/>
      <c r="I133" s="36"/>
      <c r="J133" s="36"/>
      <c r="K133" s="36"/>
      <c r="L133" s="36"/>
      <c r="M133" s="36"/>
      <c r="N133" s="36"/>
      <c r="O133" s="36"/>
      <c r="P133" s="36"/>
      <c r="Q133" s="36"/>
      <c r="R133" s="36"/>
      <c r="S133" s="36"/>
      <c r="T133" s="36"/>
      <c r="U133" s="36"/>
      <c r="V133" s="36"/>
      <c r="W133" s="36"/>
      <c r="X133" s="36"/>
      <c r="Y133" s="36"/>
      <c r="Z133" s="36"/>
      <c r="AA133" s="36"/>
      <c r="AB133" s="36"/>
      <c r="AC133" s="36"/>
      <c r="AD133" s="36"/>
      <c r="AE133" s="36"/>
      <c r="AF133" s="36"/>
      <c r="AG133" s="36"/>
    </row>
    <row r="134" spans="3:33" s="35" customFormat="1" ht="35.4" customHeight="1" x14ac:dyDescent="0.25">
      <c r="C134" s="36"/>
      <c r="D134" s="36"/>
      <c r="E134" s="36"/>
      <c r="F134" s="36"/>
      <c r="G134" s="36"/>
      <c r="H134" s="36"/>
      <c r="I134" s="36"/>
      <c r="J134" s="36"/>
      <c r="K134" s="36"/>
      <c r="L134" s="36"/>
      <c r="M134" s="36"/>
      <c r="N134" s="36"/>
      <c r="O134" s="36"/>
      <c r="P134" s="36"/>
      <c r="Q134" s="36"/>
      <c r="R134" s="36"/>
      <c r="S134" s="36"/>
      <c r="T134" s="36"/>
      <c r="U134" s="36"/>
      <c r="V134" s="36"/>
      <c r="W134" s="36"/>
      <c r="X134" s="36"/>
      <c r="Y134" s="36"/>
      <c r="Z134" s="36"/>
      <c r="AA134" s="36"/>
      <c r="AB134" s="36"/>
      <c r="AC134" s="36"/>
      <c r="AD134" s="36"/>
      <c r="AE134" s="36"/>
      <c r="AF134" s="36"/>
      <c r="AG134" s="36"/>
    </row>
    <row r="135" spans="3:33" s="35" customFormat="1" ht="35.4" customHeight="1" x14ac:dyDescent="0.25">
      <c r="C135" s="36"/>
      <c r="D135" s="36"/>
      <c r="E135" s="36"/>
      <c r="F135" s="36"/>
      <c r="G135" s="36"/>
      <c r="H135" s="36"/>
      <c r="I135" s="36"/>
      <c r="J135" s="36"/>
      <c r="K135" s="36"/>
      <c r="L135" s="36"/>
      <c r="M135" s="36"/>
      <c r="N135" s="36"/>
      <c r="O135" s="36"/>
      <c r="P135" s="36"/>
      <c r="Q135" s="36"/>
      <c r="R135" s="36"/>
      <c r="S135" s="36"/>
      <c r="T135" s="36"/>
      <c r="U135" s="36"/>
      <c r="V135" s="36"/>
      <c r="W135" s="36"/>
      <c r="X135" s="36"/>
      <c r="Y135" s="36"/>
      <c r="Z135" s="36"/>
      <c r="AA135" s="36"/>
      <c r="AB135" s="36"/>
      <c r="AC135" s="36"/>
      <c r="AD135" s="36"/>
      <c r="AE135" s="36"/>
      <c r="AF135" s="36"/>
      <c r="AG135" s="36"/>
    </row>
    <row r="136" spans="3:33" s="35" customFormat="1" ht="35.4" customHeight="1" x14ac:dyDescent="0.25">
      <c r="C136" s="36"/>
      <c r="D136" s="36"/>
      <c r="E136" s="36"/>
      <c r="F136" s="36"/>
      <c r="G136" s="36"/>
      <c r="H136" s="36"/>
      <c r="I136" s="36"/>
      <c r="J136" s="36"/>
      <c r="K136" s="36"/>
      <c r="L136" s="36"/>
      <c r="M136" s="36"/>
      <c r="N136" s="36"/>
      <c r="O136" s="36"/>
      <c r="P136" s="36"/>
      <c r="Q136" s="36"/>
      <c r="R136" s="36"/>
      <c r="S136" s="36"/>
      <c r="T136" s="36"/>
      <c r="U136" s="36"/>
      <c r="V136" s="36"/>
      <c r="W136" s="36"/>
      <c r="X136" s="36"/>
      <c r="Y136" s="36"/>
      <c r="Z136" s="36"/>
      <c r="AA136" s="36"/>
      <c r="AB136" s="36"/>
      <c r="AC136" s="36"/>
      <c r="AD136" s="36"/>
      <c r="AE136" s="36"/>
      <c r="AF136" s="36"/>
      <c r="AG136" s="36"/>
    </row>
    <row r="137" spans="3:33" s="35" customFormat="1" ht="35.4" customHeight="1" x14ac:dyDescent="0.25">
      <c r="C137" s="36"/>
      <c r="D137" s="36"/>
      <c r="E137" s="36"/>
      <c r="F137" s="36"/>
      <c r="G137" s="36"/>
      <c r="H137" s="36"/>
      <c r="I137" s="36"/>
      <c r="J137" s="36"/>
      <c r="K137" s="36"/>
      <c r="L137" s="36"/>
      <c r="M137" s="36"/>
      <c r="N137" s="36"/>
      <c r="O137" s="36"/>
      <c r="P137" s="36"/>
      <c r="Q137" s="36"/>
      <c r="R137" s="36"/>
      <c r="S137" s="36"/>
      <c r="T137" s="36"/>
      <c r="U137" s="36"/>
      <c r="V137" s="36"/>
      <c r="W137" s="36"/>
      <c r="X137" s="36"/>
      <c r="Y137" s="36"/>
      <c r="Z137" s="36"/>
      <c r="AA137" s="36"/>
      <c r="AB137" s="36"/>
      <c r="AC137" s="36"/>
      <c r="AD137" s="36"/>
      <c r="AE137" s="36"/>
      <c r="AF137" s="36"/>
      <c r="AG137" s="36"/>
    </row>
    <row r="138" spans="3:33" s="35" customFormat="1" ht="35.4" customHeight="1" x14ac:dyDescent="0.25">
      <c r="C138" s="36"/>
      <c r="D138" s="36"/>
      <c r="E138" s="36"/>
      <c r="F138" s="36"/>
      <c r="G138" s="36"/>
      <c r="H138" s="36"/>
      <c r="I138" s="36"/>
      <c r="J138" s="36"/>
      <c r="K138" s="36"/>
      <c r="L138" s="36"/>
      <c r="M138" s="36"/>
      <c r="N138" s="36"/>
      <c r="O138" s="36"/>
      <c r="P138" s="36"/>
      <c r="Q138" s="36"/>
      <c r="R138" s="36"/>
      <c r="S138" s="36"/>
      <c r="T138" s="36"/>
      <c r="U138" s="36"/>
      <c r="V138" s="36"/>
      <c r="W138" s="36"/>
      <c r="X138" s="36"/>
      <c r="Y138" s="36"/>
      <c r="Z138" s="36"/>
      <c r="AA138" s="36"/>
      <c r="AB138" s="36"/>
      <c r="AC138" s="36"/>
      <c r="AD138" s="36"/>
      <c r="AE138" s="36"/>
      <c r="AF138" s="36"/>
      <c r="AG138" s="36"/>
    </row>
    <row r="139" spans="3:33" s="35" customFormat="1" ht="35.4" customHeight="1" x14ac:dyDescent="0.25">
      <c r="C139" s="36"/>
      <c r="D139" s="36"/>
      <c r="E139" s="36"/>
      <c r="F139" s="36"/>
      <c r="G139" s="36"/>
      <c r="H139" s="36"/>
      <c r="I139" s="36"/>
      <c r="J139" s="36"/>
      <c r="K139" s="36"/>
      <c r="L139" s="36"/>
      <c r="M139" s="36"/>
      <c r="N139" s="36"/>
      <c r="O139" s="36"/>
      <c r="P139" s="36"/>
      <c r="Q139" s="36"/>
      <c r="R139" s="36"/>
      <c r="S139" s="36"/>
      <c r="T139" s="36"/>
      <c r="U139" s="36"/>
      <c r="V139" s="36"/>
      <c r="W139" s="36"/>
      <c r="X139" s="36"/>
      <c r="Y139" s="36"/>
      <c r="Z139" s="36"/>
      <c r="AA139" s="36"/>
      <c r="AB139" s="36"/>
      <c r="AC139" s="36"/>
      <c r="AD139" s="36"/>
      <c r="AE139" s="36"/>
      <c r="AF139" s="36"/>
      <c r="AG139" s="36"/>
    </row>
  </sheetData>
  <mergeCells count="5">
    <mergeCell ref="A2:B2"/>
    <mergeCell ref="A1:B1"/>
    <mergeCell ref="A3:B3"/>
    <mergeCell ref="A4:B4"/>
    <mergeCell ref="A5:B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9"/>
  <sheetViews>
    <sheetView topLeftCell="A29" workbookViewId="0">
      <selection activeCell="A49" sqref="A49"/>
    </sheetView>
  </sheetViews>
  <sheetFormatPr defaultColWidth="9.109375" defaultRowHeight="13.2" x14ac:dyDescent="0.3"/>
  <cols>
    <col min="1" max="1" width="17" style="6" customWidth="1"/>
    <col min="2" max="2" width="27.44140625" style="6" customWidth="1"/>
    <col min="3" max="3" width="40.6640625" style="6" customWidth="1"/>
    <col min="4" max="24" width="13.109375" style="6" bestFit="1" customWidth="1"/>
    <col min="25" max="25" width="14.109375" style="6" bestFit="1" customWidth="1"/>
    <col min="26" max="16384" width="9.109375" style="6"/>
  </cols>
  <sheetData>
    <row r="1" spans="1:25" ht="12.75" hidden="1" customHeight="1" x14ac:dyDescent="0.3">
      <c r="A1" s="6" t="e">
        <f ca="1">DotStatQuery(B1)</f>
        <v>#NAME?</v>
      </c>
      <c r="B1" s="6" t="s">
        <v>15</v>
      </c>
    </row>
    <row r="2" spans="1:25" s="33" customFormat="1" x14ac:dyDescent="0.3">
      <c r="A2" s="26" t="s">
        <v>23</v>
      </c>
    </row>
    <row r="3" spans="1:25" ht="12.75" customHeight="1" x14ac:dyDescent="0.3">
      <c r="A3" s="6" t="s">
        <v>14</v>
      </c>
      <c r="B3" s="7"/>
      <c r="C3" s="7"/>
    </row>
    <row r="4" spans="1:25" x14ac:dyDescent="0.3">
      <c r="A4" s="5">
        <v>42705</v>
      </c>
      <c r="B4" s="7"/>
      <c r="C4" s="7"/>
    </row>
    <row r="5" spans="1:25" x14ac:dyDescent="0.3">
      <c r="A5" s="7"/>
      <c r="B5" s="7"/>
      <c r="C5" s="7"/>
    </row>
    <row r="6" spans="1:25" x14ac:dyDescent="0.3">
      <c r="A6" s="11" t="s">
        <v>13</v>
      </c>
      <c r="B6" s="12" t="s">
        <v>12</v>
      </c>
      <c r="C6" s="12" t="s">
        <v>11</v>
      </c>
      <c r="D6" s="13">
        <v>1995</v>
      </c>
      <c r="E6" s="13">
        <v>1996</v>
      </c>
      <c r="F6" s="13">
        <v>1997</v>
      </c>
      <c r="G6" s="13">
        <v>1998</v>
      </c>
      <c r="H6" s="13">
        <v>1999</v>
      </c>
      <c r="I6" s="13">
        <v>2000</v>
      </c>
      <c r="J6" s="13">
        <v>2001</v>
      </c>
      <c r="K6" s="13">
        <v>2002</v>
      </c>
      <c r="L6" s="13">
        <v>2003</v>
      </c>
      <c r="M6" s="13">
        <v>2004</v>
      </c>
      <c r="N6" s="13">
        <v>2005</v>
      </c>
      <c r="O6" s="13">
        <v>2006</v>
      </c>
      <c r="P6" s="13">
        <v>2007</v>
      </c>
      <c r="Q6" s="13">
        <v>2008</v>
      </c>
      <c r="R6" s="13">
        <v>2009</v>
      </c>
      <c r="S6" s="13">
        <v>2010</v>
      </c>
      <c r="T6" s="13">
        <v>2011</v>
      </c>
      <c r="U6" s="13">
        <v>2012</v>
      </c>
      <c r="V6" s="13">
        <v>2013</v>
      </c>
      <c r="W6" s="13">
        <v>2014</v>
      </c>
      <c r="X6" s="13">
        <v>2015</v>
      </c>
      <c r="Y6" s="32">
        <v>2016</v>
      </c>
    </row>
    <row r="7" spans="1:25" ht="15" customHeight="1" x14ac:dyDescent="0.25">
      <c r="A7" s="50" t="s">
        <v>0</v>
      </c>
      <c r="B7" s="53" t="s">
        <v>17</v>
      </c>
      <c r="C7" s="18" t="s">
        <v>4</v>
      </c>
      <c r="D7" s="15">
        <v>1409058.7237746101</v>
      </c>
      <c r="E7" s="15">
        <v>1427184.38234258</v>
      </c>
      <c r="F7" s="15">
        <v>1453378.4293477701</v>
      </c>
      <c r="G7" s="15">
        <v>1476866.0884501601</v>
      </c>
      <c r="H7" s="15">
        <v>1499902.9974205301</v>
      </c>
      <c r="I7" s="15">
        <v>1555551.0183437299</v>
      </c>
      <c r="J7" s="15">
        <v>1583118.27518983</v>
      </c>
      <c r="K7" s="15">
        <v>1587053.05723505</v>
      </c>
      <c r="L7" s="15">
        <v>1589454.6476652501</v>
      </c>
      <c r="M7" s="15">
        <v>1614598.80341896</v>
      </c>
      <c r="N7" s="15">
        <v>1629932.0804630499</v>
      </c>
      <c r="O7" s="15">
        <v>1662638.0959616599</v>
      </c>
      <c r="P7" s="15">
        <v>1687143.24504922</v>
      </c>
      <c r="Q7" s="15">
        <v>1669421.40327505</v>
      </c>
      <c r="R7" s="15">
        <v>1577902.8212023601</v>
      </c>
      <c r="S7" s="15">
        <v>1604514.5196</v>
      </c>
      <c r="T7" s="15">
        <v>1613766.54598999</v>
      </c>
      <c r="U7" s="15">
        <v>1568274.1793843</v>
      </c>
      <c r="V7" s="15">
        <v>1541171.90109276</v>
      </c>
      <c r="W7" s="15">
        <v>1542588.46948442</v>
      </c>
      <c r="X7" s="15">
        <v>1553876.0607157501</v>
      </c>
      <c r="Y7" s="23">
        <v>1573002.5</v>
      </c>
    </row>
    <row r="8" spans="1:25" x14ac:dyDescent="0.25">
      <c r="A8" s="51"/>
      <c r="B8" s="54"/>
      <c r="C8" s="19" t="s">
        <v>3</v>
      </c>
      <c r="D8" s="9">
        <v>984983.40350100002</v>
      </c>
      <c r="E8" s="9">
        <v>1043085.763672</v>
      </c>
      <c r="F8" s="9">
        <v>1089869.2034690001</v>
      </c>
      <c r="G8" s="9">
        <v>1135499.481037</v>
      </c>
      <c r="H8" s="9">
        <v>1171901.3715900001</v>
      </c>
      <c r="I8" s="9">
        <v>1239266.3278330001</v>
      </c>
      <c r="J8" s="9">
        <v>1298890.186675</v>
      </c>
      <c r="K8" s="9">
        <v>1345794.2365389999</v>
      </c>
      <c r="L8" s="9">
        <v>1390709.5737099999</v>
      </c>
      <c r="M8" s="9">
        <v>1448362.7040589999</v>
      </c>
      <c r="N8" s="9">
        <v>1489725.462784</v>
      </c>
      <c r="O8" s="9">
        <v>1548473.435268</v>
      </c>
      <c r="P8" s="9">
        <v>1609550.7607770001</v>
      </c>
      <c r="Q8" s="9">
        <v>1632150.8319560001</v>
      </c>
      <c r="R8" s="9">
        <v>1572878.282294</v>
      </c>
      <c r="S8" s="9">
        <v>1604514.5196</v>
      </c>
      <c r="T8" s="9">
        <v>1637462.939301</v>
      </c>
      <c r="U8" s="9">
        <v>1613264.9648460001</v>
      </c>
      <c r="V8" s="9">
        <v>1604599.0615679999</v>
      </c>
      <c r="W8" s="9">
        <v>1620381.09023</v>
      </c>
      <c r="X8" s="9">
        <v>1642443.81283</v>
      </c>
      <c r="Y8" s="23">
        <v>1680522.8</v>
      </c>
    </row>
    <row r="9" spans="1:25" x14ac:dyDescent="0.25">
      <c r="A9" s="51"/>
      <c r="B9" s="55"/>
      <c r="C9" s="20" t="s">
        <v>2</v>
      </c>
      <c r="D9" s="17" t="s">
        <v>1</v>
      </c>
      <c r="E9" s="17">
        <v>997653.89946098998</v>
      </c>
      <c r="F9" s="17">
        <v>1062230.1978895499</v>
      </c>
      <c r="G9" s="17">
        <v>1107482.28743968</v>
      </c>
      <c r="H9" s="17">
        <v>1153211.5799098201</v>
      </c>
      <c r="I9" s="17">
        <v>1215380.1779916999</v>
      </c>
      <c r="J9" s="17">
        <v>1261228.43178023</v>
      </c>
      <c r="K9" s="17">
        <v>1302118.5302961599</v>
      </c>
      <c r="L9" s="17">
        <v>1347830.7447355899</v>
      </c>
      <c r="M9" s="17">
        <v>1412709.70953074</v>
      </c>
      <c r="N9" s="17">
        <v>1462117.2953262799</v>
      </c>
      <c r="O9" s="17">
        <v>1519618.10963628</v>
      </c>
      <c r="P9" s="17">
        <v>1571295.94395557</v>
      </c>
      <c r="Q9" s="17">
        <v>1592643.95455667</v>
      </c>
      <c r="R9" s="17">
        <v>1542675.4427125601</v>
      </c>
      <c r="S9" s="17">
        <v>1599405.2406732901</v>
      </c>
      <c r="T9" s="17">
        <v>1613766.54598999</v>
      </c>
      <c r="U9" s="17">
        <v>1591302.5671436901</v>
      </c>
      <c r="V9" s="17">
        <v>1585385.1740479299</v>
      </c>
      <c r="W9" s="17">
        <v>1606073.9290440399</v>
      </c>
      <c r="X9" s="17">
        <v>1632237.9138400001</v>
      </c>
      <c r="Y9" s="25">
        <v>1667721.8</v>
      </c>
    </row>
    <row r="10" spans="1:25" x14ac:dyDescent="0.25">
      <c r="A10" s="51"/>
      <c r="B10" s="53" t="s">
        <v>16</v>
      </c>
      <c r="C10" s="18" t="s">
        <v>4</v>
      </c>
      <c r="D10" s="15">
        <v>1270962.0594871801</v>
      </c>
      <c r="E10" s="15">
        <v>1287529.4815360899</v>
      </c>
      <c r="F10" s="15">
        <v>1308328.1406622899</v>
      </c>
      <c r="G10" s="15">
        <v>1326675.1125604699</v>
      </c>
      <c r="H10" s="15">
        <v>1346539.0265758401</v>
      </c>
      <c r="I10" s="15">
        <v>1398284.4600174199</v>
      </c>
      <c r="J10" s="15">
        <v>1422063.0918012799</v>
      </c>
      <c r="K10" s="15">
        <v>1426715.9851291999</v>
      </c>
      <c r="L10" s="15">
        <v>1427460.47677672</v>
      </c>
      <c r="M10" s="15">
        <v>1450270.2175094101</v>
      </c>
      <c r="N10" s="15">
        <v>1462478.44586149</v>
      </c>
      <c r="O10" s="15">
        <v>1490923.4608879299</v>
      </c>
      <c r="P10" s="15">
        <v>1514368.02179818</v>
      </c>
      <c r="Q10" s="15">
        <v>1501603.3510571001</v>
      </c>
      <c r="R10" s="15">
        <v>1418573.4052552099</v>
      </c>
      <c r="S10" s="15">
        <v>1443246.5196</v>
      </c>
      <c r="T10" s="15">
        <v>1451697.3150732999</v>
      </c>
      <c r="U10" s="15">
        <v>1416148.37384359</v>
      </c>
      <c r="V10" s="15">
        <v>1395028.94909957</v>
      </c>
      <c r="W10" s="15">
        <v>1396994.04947702</v>
      </c>
      <c r="X10" s="15">
        <v>1404386.9185196001</v>
      </c>
      <c r="Y10" s="23">
        <v>1421128.5</v>
      </c>
    </row>
    <row r="11" spans="1:25" x14ac:dyDescent="0.25">
      <c r="A11" s="51"/>
      <c r="B11" s="54"/>
      <c r="C11" s="19" t="s">
        <v>3</v>
      </c>
      <c r="D11" s="9">
        <v>889777.40350000001</v>
      </c>
      <c r="E11" s="9">
        <v>944903.66367299994</v>
      </c>
      <c r="F11" s="9">
        <v>982110.10346999997</v>
      </c>
      <c r="G11" s="9">
        <v>1018244.481037</v>
      </c>
      <c r="H11" s="9">
        <v>1048729.3715909999</v>
      </c>
      <c r="I11" s="9">
        <v>1110198.3278320001</v>
      </c>
      <c r="J11" s="9">
        <v>1171715.0866769999</v>
      </c>
      <c r="K11" s="9">
        <v>1214273.2365389999</v>
      </c>
      <c r="L11" s="9">
        <v>1257845.5737109999</v>
      </c>
      <c r="M11" s="9">
        <v>1307733.7040589999</v>
      </c>
      <c r="N11" s="9">
        <v>1343622.462785</v>
      </c>
      <c r="O11" s="9">
        <v>1387174.435267</v>
      </c>
      <c r="P11" s="9">
        <v>1445764.7607760001</v>
      </c>
      <c r="Q11" s="9">
        <v>1473044.8320460001</v>
      </c>
      <c r="R11" s="9">
        <v>1421651.282293</v>
      </c>
      <c r="S11" s="9">
        <v>1443246.5196</v>
      </c>
      <c r="T11" s="9">
        <v>1470334.0504119999</v>
      </c>
      <c r="U11" s="9">
        <v>1448020.9648460001</v>
      </c>
      <c r="V11" s="9">
        <v>1444106.0615679999</v>
      </c>
      <c r="W11" s="9">
        <v>1456419.09023</v>
      </c>
      <c r="X11" s="9">
        <v>1475046.81283</v>
      </c>
      <c r="Y11" s="23">
        <v>1508665.8</v>
      </c>
    </row>
    <row r="12" spans="1:25" x14ac:dyDescent="0.25">
      <c r="A12" s="52"/>
      <c r="B12" s="55"/>
      <c r="C12" s="20" t="s">
        <v>2</v>
      </c>
      <c r="D12" s="17" t="s">
        <v>1</v>
      </c>
      <c r="E12" s="17">
        <v>901375.95411237003</v>
      </c>
      <c r="F12" s="17">
        <v>960167.56985119998</v>
      </c>
      <c r="G12" s="17">
        <v>995882.44842634001</v>
      </c>
      <c r="H12" s="17">
        <v>1033490.35444372</v>
      </c>
      <c r="I12" s="17">
        <v>1089030.43589352</v>
      </c>
      <c r="J12" s="17">
        <v>1129077.8891797999</v>
      </c>
      <c r="K12" s="17">
        <v>1175548.8584276801</v>
      </c>
      <c r="L12" s="17">
        <v>1214906.8709076</v>
      </c>
      <c r="M12" s="17">
        <v>1277944.9963464299</v>
      </c>
      <c r="N12" s="17">
        <v>1318742.07442344</v>
      </c>
      <c r="O12" s="17">
        <v>1369755.74444254</v>
      </c>
      <c r="P12" s="17">
        <v>1408987.5573982999</v>
      </c>
      <c r="Q12" s="17">
        <v>1433578.3497618199</v>
      </c>
      <c r="R12" s="17">
        <v>1391594.00651179</v>
      </c>
      <c r="S12" s="17">
        <v>1446377.92986477</v>
      </c>
      <c r="T12" s="17">
        <v>1451697.3150732999</v>
      </c>
      <c r="U12" s="17">
        <v>1434328.7356653099</v>
      </c>
      <c r="V12" s="17">
        <v>1426426.21505871</v>
      </c>
      <c r="W12" s="17">
        <v>1446140.29416833</v>
      </c>
      <c r="X12" s="17">
        <v>1464126.4355899999</v>
      </c>
      <c r="Y12" s="25">
        <v>1495775.2</v>
      </c>
    </row>
    <row r="13" spans="1:25" ht="15" customHeight="1" x14ac:dyDescent="0.25">
      <c r="A13" s="50" t="s">
        <v>10</v>
      </c>
      <c r="B13" s="53" t="s">
        <v>17</v>
      </c>
      <c r="C13" s="18" t="s">
        <v>4</v>
      </c>
      <c r="D13" s="15">
        <v>348009.56739171001</v>
      </c>
      <c r="E13" s="15">
        <v>350746.49695827998</v>
      </c>
      <c r="F13" s="15">
        <v>358369.50165843999</v>
      </c>
      <c r="G13" s="15">
        <v>365223.18320428999</v>
      </c>
      <c r="H13" s="15">
        <v>372400.79631747003</v>
      </c>
      <c r="I13" s="15">
        <v>384414.82274277997</v>
      </c>
      <c r="J13" s="15">
        <v>390568.96241227997</v>
      </c>
      <c r="K13" s="15">
        <v>389005.51051610999</v>
      </c>
      <c r="L13" s="15">
        <v>386624.48401754</v>
      </c>
      <c r="M13" s="15">
        <v>388839.67692346999</v>
      </c>
      <c r="N13" s="15">
        <v>391762.16291214002</v>
      </c>
      <c r="O13" s="15">
        <v>398939.90260938997</v>
      </c>
      <c r="P13" s="15">
        <v>401837.30705671001</v>
      </c>
      <c r="Q13" s="15">
        <v>394467.00171272998</v>
      </c>
      <c r="R13" s="15">
        <v>375579.71818968997</v>
      </c>
      <c r="S13" s="15">
        <v>373282.49168500002</v>
      </c>
      <c r="T13" s="15">
        <v>370855.46726836002</v>
      </c>
      <c r="U13" s="15">
        <v>363066.37835448998</v>
      </c>
      <c r="V13" s="15">
        <v>353433.05754970998</v>
      </c>
      <c r="W13" s="15">
        <v>350440.01378590002</v>
      </c>
      <c r="X13" s="15">
        <v>354165.50910965999</v>
      </c>
      <c r="Y13" s="23">
        <v>358971.9</v>
      </c>
    </row>
    <row r="14" spans="1:25" x14ac:dyDescent="0.25">
      <c r="A14" s="51"/>
      <c r="B14" s="54"/>
      <c r="C14" s="19" t="s">
        <v>3</v>
      </c>
      <c r="D14" s="9">
        <v>237522.76010700001</v>
      </c>
      <c r="E14" s="9">
        <v>250975.12216299999</v>
      </c>
      <c r="F14" s="9">
        <v>263501.51712700003</v>
      </c>
      <c r="G14" s="9">
        <v>274560.2219</v>
      </c>
      <c r="H14" s="9">
        <v>284106.87092299998</v>
      </c>
      <c r="I14" s="9">
        <v>299066.47959900001</v>
      </c>
      <c r="J14" s="9">
        <v>313757.28946</v>
      </c>
      <c r="K14" s="9">
        <v>323376.01931399998</v>
      </c>
      <c r="L14" s="9">
        <v>332800.12716700003</v>
      </c>
      <c r="M14" s="9">
        <v>343748.762002</v>
      </c>
      <c r="N14" s="9">
        <v>354132.94455800002</v>
      </c>
      <c r="O14" s="9">
        <v>369180.01442399999</v>
      </c>
      <c r="P14" s="9">
        <v>380217.142314</v>
      </c>
      <c r="Q14" s="9">
        <v>383338.902115</v>
      </c>
      <c r="R14" s="9">
        <v>373021.67836899997</v>
      </c>
      <c r="S14" s="9">
        <v>373282.49168500002</v>
      </c>
      <c r="T14" s="9">
        <v>376355.27841199999</v>
      </c>
      <c r="U14" s="9">
        <v>373625.70547099999</v>
      </c>
      <c r="V14" s="9">
        <v>366904.70424799999</v>
      </c>
      <c r="W14" s="9">
        <v>364875.19224399998</v>
      </c>
      <c r="X14" s="9">
        <v>371291.66768399999</v>
      </c>
      <c r="Y14" s="23">
        <v>379406.2</v>
      </c>
    </row>
    <row r="15" spans="1:25" x14ac:dyDescent="0.25">
      <c r="A15" s="51"/>
      <c r="B15" s="55"/>
      <c r="C15" s="20" t="s">
        <v>2</v>
      </c>
      <c r="D15" s="17" t="s">
        <v>1</v>
      </c>
      <c r="E15" s="17">
        <v>239390.76353502</v>
      </c>
      <c r="F15" s="17">
        <v>256429.72984250999</v>
      </c>
      <c r="G15" s="17">
        <v>268540.88425194001</v>
      </c>
      <c r="H15" s="17">
        <v>279956.06515336997</v>
      </c>
      <c r="I15" s="17">
        <v>293272.44599327998</v>
      </c>
      <c r="J15" s="17">
        <v>303854.26814676001</v>
      </c>
      <c r="K15" s="17">
        <v>312501.31554411998</v>
      </c>
      <c r="L15" s="17">
        <v>321396.69807002001</v>
      </c>
      <c r="M15" s="17">
        <v>334706.92953278002</v>
      </c>
      <c r="N15" s="17">
        <v>346332.34850357001</v>
      </c>
      <c r="O15" s="17">
        <v>360621.25388159999</v>
      </c>
      <c r="P15" s="17">
        <v>371861.27996965998</v>
      </c>
      <c r="Q15" s="17">
        <v>373243.38356473</v>
      </c>
      <c r="R15" s="17">
        <v>364984.43774099002</v>
      </c>
      <c r="S15" s="17">
        <v>370740.09806828003</v>
      </c>
      <c r="T15" s="17">
        <v>370855.46726836002</v>
      </c>
      <c r="U15" s="17">
        <v>368450.67679361999</v>
      </c>
      <c r="V15" s="17">
        <v>363712.21169604</v>
      </c>
      <c r="W15" s="17">
        <v>363797.57599978999</v>
      </c>
      <c r="X15" s="17">
        <v>368754.14661276003</v>
      </c>
      <c r="Y15" s="25">
        <v>376912.3</v>
      </c>
    </row>
    <row r="16" spans="1:25" x14ac:dyDescent="0.25">
      <c r="A16" s="51"/>
      <c r="B16" s="53" t="s">
        <v>16</v>
      </c>
      <c r="C16" s="18" t="s">
        <v>4</v>
      </c>
      <c r="D16" s="15">
        <v>314538.51456858998</v>
      </c>
      <c r="E16" s="15">
        <v>317071.84616204002</v>
      </c>
      <c r="F16" s="15">
        <v>323281.55841613002</v>
      </c>
      <c r="G16" s="15">
        <v>328795.86736650002</v>
      </c>
      <c r="H16" s="15">
        <v>335086.96829257999</v>
      </c>
      <c r="I16" s="15">
        <v>346355.52339314</v>
      </c>
      <c r="J16" s="15">
        <v>351680.67875621998</v>
      </c>
      <c r="K16" s="15">
        <v>350552.81970612</v>
      </c>
      <c r="L16" s="15">
        <v>348109.99449682998</v>
      </c>
      <c r="M16" s="15">
        <v>350205.50425756001</v>
      </c>
      <c r="N16" s="15">
        <v>352484.61592700001</v>
      </c>
      <c r="O16" s="15">
        <v>358751.92666147999</v>
      </c>
      <c r="P16" s="15">
        <v>361717.72598743002</v>
      </c>
      <c r="Q16" s="15">
        <v>355854.67477882002</v>
      </c>
      <c r="R16" s="15">
        <v>338695.76670904999</v>
      </c>
      <c r="S16" s="15">
        <v>336806.48064999998</v>
      </c>
      <c r="T16" s="15">
        <v>334518.16981436999</v>
      </c>
      <c r="U16" s="15">
        <v>328718.24546225002</v>
      </c>
      <c r="V16" s="15">
        <v>320489.17685300001</v>
      </c>
      <c r="W16" s="15">
        <v>317930.21554293</v>
      </c>
      <c r="X16" s="15">
        <v>320793.71931272</v>
      </c>
      <c r="Y16" s="23">
        <v>324933.40000000002</v>
      </c>
    </row>
    <row r="17" spans="1:25" x14ac:dyDescent="0.25">
      <c r="A17" s="51"/>
      <c r="B17" s="54"/>
      <c r="C17" s="19" t="s">
        <v>3</v>
      </c>
      <c r="D17" s="9">
        <v>215264.30578900001</v>
      </c>
      <c r="E17" s="9">
        <v>228132.397619</v>
      </c>
      <c r="F17" s="9">
        <v>238361.080586</v>
      </c>
      <c r="G17" s="9">
        <v>247095.693979</v>
      </c>
      <c r="H17" s="9">
        <v>255163.67517100001</v>
      </c>
      <c r="I17" s="9">
        <v>269290.10082300002</v>
      </c>
      <c r="J17" s="9">
        <v>284657.71735300001</v>
      </c>
      <c r="K17" s="9">
        <v>293553.06729400001</v>
      </c>
      <c r="L17" s="9">
        <v>302397.55197199999</v>
      </c>
      <c r="M17" s="9">
        <v>311590.96001500002</v>
      </c>
      <c r="N17" s="9">
        <v>320837.01563699997</v>
      </c>
      <c r="O17" s="9">
        <v>331763.49114499998</v>
      </c>
      <c r="P17" s="9">
        <v>342285.99159599998</v>
      </c>
      <c r="Q17" s="9">
        <v>346651.970095</v>
      </c>
      <c r="R17" s="9">
        <v>337781.10533499997</v>
      </c>
      <c r="S17" s="9">
        <v>336806.48064999998</v>
      </c>
      <c r="T17" s="9">
        <v>338930.41421999998</v>
      </c>
      <c r="U17" s="9">
        <v>337324.85974099999</v>
      </c>
      <c r="V17" s="9">
        <v>332556.45772499999</v>
      </c>
      <c r="W17" s="9">
        <v>330878.171103</v>
      </c>
      <c r="X17" s="9">
        <v>336544.122668</v>
      </c>
      <c r="Y17" s="23">
        <v>343601.4</v>
      </c>
    </row>
    <row r="18" spans="1:25" x14ac:dyDescent="0.25">
      <c r="A18" s="52"/>
      <c r="B18" s="55"/>
      <c r="C18" s="20" t="s">
        <v>2</v>
      </c>
      <c r="D18" s="17" t="s">
        <v>1</v>
      </c>
      <c r="E18" s="17">
        <v>216998.07078608999</v>
      </c>
      <c r="F18" s="17">
        <v>232600.27000249</v>
      </c>
      <c r="G18" s="17">
        <v>242426.87588387</v>
      </c>
      <c r="H18" s="17">
        <v>251823.56346736001</v>
      </c>
      <c r="I18" s="17">
        <v>263744.51001509</v>
      </c>
      <c r="J18" s="17">
        <v>273430.38884432003</v>
      </c>
      <c r="K18" s="17">
        <v>283744.80458271998</v>
      </c>
      <c r="L18" s="17">
        <v>291507.44451552001</v>
      </c>
      <c r="M18" s="17">
        <v>304217.88758947002</v>
      </c>
      <c r="N18" s="17">
        <v>313618.77107001998</v>
      </c>
      <c r="O18" s="17">
        <v>326541.61998358002</v>
      </c>
      <c r="P18" s="17">
        <v>334506.17728906998</v>
      </c>
      <c r="Q18" s="17">
        <v>336737.90768266999</v>
      </c>
      <c r="R18" s="17">
        <v>329936.80598830001</v>
      </c>
      <c r="S18" s="17">
        <v>335896.92136800999</v>
      </c>
      <c r="T18" s="17">
        <v>334518.16981436999</v>
      </c>
      <c r="U18" s="17">
        <v>333053.98973699001</v>
      </c>
      <c r="V18" s="17">
        <v>328880.33482420002</v>
      </c>
      <c r="W18" s="17">
        <v>329901.14462803002</v>
      </c>
      <c r="X18" s="17">
        <v>333858.29329326999</v>
      </c>
      <c r="Y18" s="25">
        <v>341088.8</v>
      </c>
    </row>
    <row r="19" spans="1:25" ht="15" customHeight="1" x14ac:dyDescent="0.25">
      <c r="A19" s="50" t="s">
        <v>9</v>
      </c>
      <c r="B19" s="53" t="s">
        <v>17</v>
      </c>
      <c r="C19" s="18" t="s">
        <v>4</v>
      </c>
      <c r="D19" s="15">
        <v>95381.631998299999</v>
      </c>
      <c r="E19" s="15">
        <v>95330.548787840002</v>
      </c>
      <c r="F19" s="15">
        <v>98580.913490919993</v>
      </c>
      <c r="G19" s="15">
        <v>100615.89053755</v>
      </c>
      <c r="H19" s="15">
        <v>102237.5229196</v>
      </c>
      <c r="I19" s="15">
        <v>105863.71413183</v>
      </c>
      <c r="J19" s="15">
        <v>107792.13120429</v>
      </c>
      <c r="K19" s="15">
        <v>108817.49500977001</v>
      </c>
      <c r="L19" s="15">
        <v>107797.00391470001</v>
      </c>
      <c r="M19" s="15">
        <v>108141.29966997</v>
      </c>
      <c r="N19" s="15">
        <v>108217.15312209001</v>
      </c>
      <c r="O19" s="15">
        <v>110144.2540723</v>
      </c>
      <c r="P19" s="15">
        <v>111577.99585094</v>
      </c>
      <c r="Q19" s="15">
        <v>109220.01392103</v>
      </c>
      <c r="R19" s="15">
        <v>103765.43279895</v>
      </c>
      <c r="S19" s="15">
        <v>101521.19433100001</v>
      </c>
      <c r="T19" s="15">
        <v>100087.17899134</v>
      </c>
      <c r="U19" s="15">
        <v>97611.043881029997</v>
      </c>
      <c r="V19" s="15">
        <v>94971.357245790001</v>
      </c>
      <c r="W19" s="15">
        <v>95071.883514989997</v>
      </c>
      <c r="X19" s="15">
        <v>94980.108006549999</v>
      </c>
      <c r="Y19" s="23">
        <v>99828.9</v>
      </c>
    </row>
    <row r="20" spans="1:25" x14ac:dyDescent="0.25">
      <c r="A20" s="51"/>
      <c r="B20" s="54"/>
      <c r="C20" s="19" t="s">
        <v>3</v>
      </c>
      <c r="D20" s="9">
        <v>64580.865858999998</v>
      </c>
      <c r="E20" s="9">
        <v>67684.282791000005</v>
      </c>
      <c r="F20" s="9">
        <v>71999.381655999998</v>
      </c>
      <c r="G20" s="9">
        <v>75373.768754999997</v>
      </c>
      <c r="H20" s="9">
        <v>77847.305770999999</v>
      </c>
      <c r="I20" s="9">
        <v>82127.175004999997</v>
      </c>
      <c r="J20" s="9">
        <v>86648.415831000006</v>
      </c>
      <c r="K20" s="9">
        <v>90385.795058999996</v>
      </c>
      <c r="L20" s="9">
        <v>92326.229118000003</v>
      </c>
      <c r="M20" s="9">
        <v>95362.742035000003</v>
      </c>
      <c r="N20" s="9">
        <v>97903.644822999995</v>
      </c>
      <c r="O20" s="9">
        <v>101622.52632400001</v>
      </c>
      <c r="P20" s="9">
        <v>105029.997818</v>
      </c>
      <c r="Q20" s="9">
        <v>105532.231558</v>
      </c>
      <c r="R20" s="9">
        <v>102760.574964</v>
      </c>
      <c r="S20" s="9">
        <v>101521.19433100001</v>
      </c>
      <c r="T20" s="9">
        <v>101733.63297200001</v>
      </c>
      <c r="U20" s="9">
        <v>100908.321151</v>
      </c>
      <c r="V20" s="9">
        <v>99481.676638999998</v>
      </c>
      <c r="W20" s="9">
        <v>100030.457716</v>
      </c>
      <c r="X20" s="9">
        <v>100652.913896</v>
      </c>
      <c r="Y20" s="23">
        <v>106477</v>
      </c>
    </row>
    <row r="21" spans="1:25" x14ac:dyDescent="0.25">
      <c r="A21" s="51"/>
      <c r="B21" s="55"/>
      <c r="C21" s="20" t="s">
        <v>2</v>
      </c>
      <c r="D21" s="17" t="s">
        <v>1</v>
      </c>
      <c r="E21" s="17">
        <v>64546.278508240001</v>
      </c>
      <c r="F21" s="17">
        <v>69992.027858390007</v>
      </c>
      <c r="G21" s="17">
        <v>73485.643893319997</v>
      </c>
      <c r="H21" s="17">
        <v>76588.572336390003</v>
      </c>
      <c r="I21" s="17">
        <v>80608.417425720007</v>
      </c>
      <c r="J21" s="17">
        <v>83623.206461020003</v>
      </c>
      <c r="K21" s="17">
        <v>87472.651778490006</v>
      </c>
      <c r="L21" s="17">
        <v>89538.156552250002</v>
      </c>
      <c r="M21" s="17">
        <v>92621.112348800001</v>
      </c>
      <c r="N21" s="17">
        <v>95429.632235219993</v>
      </c>
      <c r="O21" s="17">
        <v>99647.085687269995</v>
      </c>
      <c r="P21" s="17">
        <v>102945.34123494</v>
      </c>
      <c r="Q21" s="17">
        <v>102810.39497369</v>
      </c>
      <c r="R21" s="17">
        <v>100261.822799</v>
      </c>
      <c r="S21" s="17">
        <v>100538.06955828</v>
      </c>
      <c r="T21" s="17">
        <v>100087.17899134</v>
      </c>
      <c r="U21" s="17">
        <v>99216.764947139993</v>
      </c>
      <c r="V21" s="17">
        <v>98179.466544640003</v>
      </c>
      <c r="W21" s="17">
        <v>99586.97703794</v>
      </c>
      <c r="X21" s="17">
        <v>99933.895559280005</v>
      </c>
      <c r="Y21" s="25">
        <v>105576.9</v>
      </c>
    </row>
    <row r="22" spans="1:25" x14ac:dyDescent="0.25">
      <c r="A22" s="51"/>
      <c r="B22" s="53" t="s">
        <v>16</v>
      </c>
      <c r="C22" s="18" t="s">
        <v>4</v>
      </c>
      <c r="D22" s="15">
        <v>85928.954024899998</v>
      </c>
      <c r="E22" s="15">
        <v>85898.174381870005</v>
      </c>
      <c r="F22" s="15">
        <v>88635.486525159999</v>
      </c>
      <c r="G22" s="15">
        <v>90278.715644440003</v>
      </c>
      <c r="H22" s="15">
        <v>91678.496011099996</v>
      </c>
      <c r="I22" s="15">
        <v>95052.706721170005</v>
      </c>
      <c r="J22" s="15">
        <v>96721.158174369994</v>
      </c>
      <c r="K22" s="15">
        <v>97718.921684750007</v>
      </c>
      <c r="L22" s="15">
        <v>96708.985679959995</v>
      </c>
      <c r="M22" s="15">
        <v>97033.740702390001</v>
      </c>
      <c r="N22" s="15">
        <v>96999.814733580002</v>
      </c>
      <c r="O22" s="15">
        <v>98667.797816470003</v>
      </c>
      <c r="P22" s="15">
        <v>100050.40556364</v>
      </c>
      <c r="Q22" s="15">
        <v>98146.870115910002</v>
      </c>
      <c r="R22" s="15">
        <v>93200.957924589995</v>
      </c>
      <c r="S22" s="15">
        <v>91235.053207999998</v>
      </c>
      <c r="T22" s="15">
        <v>89955.845854030005</v>
      </c>
      <c r="U22" s="15">
        <v>88078.353931970007</v>
      </c>
      <c r="V22" s="15">
        <v>85888.329484360002</v>
      </c>
      <c r="W22" s="15">
        <v>86024.355797359996</v>
      </c>
      <c r="X22" s="15">
        <v>85712.453745999999</v>
      </c>
      <c r="Y22" s="23">
        <v>90253.4</v>
      </c>
    </row>
    <row r="23" spans="1:25" x14ac:dyDescent="0.25">
      <c r="A23" s="51"/>
      <c r="B23" s="54"/>
      <c r="C23" s="19" t="s">
        <v>3</v>
      </c>
      <c r="D23" s="9">
        <v>58437.851563999997</v>
      </c>
      <c r="E23" s="9">
        <v>61358.128814999996</v>
      </c>
      <c r="F23" s="9">
        <v>65056.031975999998</v>
      </c>
      <c r="G23" s="9">
        <v>67674.435480999993</v>
      </c>
      <c r="H23" s="9">
        <v>69730.885439000005</v>
      </c>
      <c r="I23" s="9">
        <v>73718.777554</v>
      </c>
      <c r="J23" s="9">
        <v>78177.243346999996</v>
      </c>
      <c r="K23" s="9">
        <v>81597.195139000003</v>
      </c>
      <c r="L23" s="9">
        <v>83565.144526000004</v>
      </c>
      <c r="M23" s="9">
        <v>86144.378891999993</v>
      </c>
      <c r="N23" s="9">
        <v>88305.037532000002</v>
      </c>
      <c r="O23" s="9">
        <v>91089.779492999995</v>
      </c>
      <c r="P23" s="9">
        <v>94428.922514999998</v>
      </c>
      <c r="Q23" s="9">
        <v>95248.802641999995</v>
      </c>
      <c r="R23" s="9">
        <v>92805.897022000005</v>
      </c>
      <c r="S23" s="9">
        <v>91235.053207999998</v>
      </c>
      <c r="T23" s="9">
        <v>90882.295157999994</v>
      </c>
      <c r="U23" s="9">
        <v>90419.579870000001</v>
      </c>
      <c r="V23" s="9">
        <v>89280.132568000001</v>
      </c>
      <c r="W23" s="9">
        <v>89693.381481000004</v>
      </c>
      <c r="X23" s="9">
        <v>90132.099415000004</v>
      </c>
      <c r="Y23" s="23">
        <v>95836.4</v>
      </c>
    </row>
    <row r="24" spans="1:25" x14ac:dyDescent="0.25">
      <c r="A24" s="52"/>
      <c r="B24" s="55"/>
      <c r="C24" s="20" t="s">
        <v>2</v>
      </c>
      <c r="D24" s="17" t="s">
        <v>1</v>
      </c>
      <c r="E24" s="17">
        <v>58416.919199219999</v>
      </c>
      <c r="F24" s="17">
        <v>63313.424748860001</v>
      </c>
      <c r="G24" s="17">
        <v>66262.117374959998</v>
      </c>
      <c r="H24" s="17">
        <v>68723.734260180005</v>
      </c>
      <c r="I24" s="17">
        <v>72297.318252669997</v>
      </c>
      <c r="J24" s="17">
        <v>75012.756502949997</v>
      </c>
      <c r="K24" s="17">
        <v>78983.710124549994</v>
      </c>
      <c r="L24" s="17">
        <v>80753.878984459996</v>
      </c>
      <c r="M24" s="17">
        <v>83845.761680590003</v>
      </c>
      <c r="N24" s="17">
        <v>86114.260177730001</v>
      </c>
      <c r="O24" s="17">
        <v>89823.507532599993</v>
      </c>
      <c r="P24" s="17">
        <v>92366.198320650001</v>
      </c>
      <c r="Q24" s="17">
        <v>92632.34007952</v>
      </c>
      <c r="R24" s="17">
        <v>90448.932675289994</v>
      </c>
      <c r="S24" s="17">
        <v>90848.325396710003</v>
      </c>
      <c r="T24" s="17">
        <v>89955.845854030005</v>
      </c>
      <c r="U24" s="17">
        <v>88985.46707087</v>
      </c>
      <c r="V24" s="17">
        <v>88171.342004310005</v>
      </c>
      <c r="W24" s="17">
        <v>89421.530675629998</v>
      </c>
      <c r="X24" s="17">
        <v>89368.176492040002</v>
      </c>
      <c r="Y24" s="25">
        <v>94930.8</v>
      </c>
    </row>
    <row r="25" spans="1:25" ht="15" customHeight="1" x14ac:dyDescent="0.25">
      <c r="A25" s="50" t="s">
        <v>8</v>
      </c>
      <c r="B25" s="53" t="s">
        <v>17</v>
      </c>
      <c r="C25" s="18" t="s">
        <v>4</v>
      </c>
      <c r="D25" s="15">
        <v>64805.445465199999</v>
      </c>
      <c r="E25" s="15">
        <v>65394.882825209999</v>
      </c>
      <c r="F25" s="15">
        <v>66120.788005359995</v>
      </c>
      <c r="G25" s="15">
        <v>67996.089946489999</v>
      </c>
      <c r="H25" s="15">
        <v>70809.789486220005</v>
      </c>
      <c r="I25" s="15">
        <v>72809.266464379994</v>
      </c>
      <c r="J25" s="15">
        <v>73318.833548280003</v>
      </c>
      <c r="K25" s="15">
        <v>72454.819937699998</v>
      </c>
      <c r="L25" s="15">
        <v>71477.207642399997</v>
      </c>
      <c r="M25" s="15">
        <v>72000.767801840004</v>
      </c>
      <c r="N25" s="15">
        <v>72374.921304420001</v>
      </c>
      <c r="O25" s="15">
        <v>74062.481036700003</v>
      </c>
      <c r="P25" s="15">
        <v>74303.308534709999</v>
      </c>
      <c r="Q25" s="15">
        <v>72052.336763640007</v>
      </c>
      <c r="R25" s="15">
        <v>68653.22134453</v>
      </c>
      <c r="S25" s="15">
        <v>69138.118606999997</v>
      </c>
      <c r="T25" s="15">
        <v>69307.553519189998</v>
      </c>
      <c r="U25" s="15">
        <v>68603.501273600006</v>
      </c>
      <c r="V25" s="15">
        <v>66654.965054229993</v>
      </c>
      <c r="W25" s="15">
        <v>66640.783083350005</v>
      </c>
      <c r="X25" s="15">
        <v>67430.358878159997</v>
      </c>
      <c r="Y25" s="23">
        <v>67213.3</v>
      </c>
    </row>
    <row r="26" spans="1:25" x14ac:dyDescent="0.25">
      <c r="A26" s="51"/>
      <c r="B26" s="54"/>
      <c r="C26" s="19" t="s">
        <v>3</v>
      </c>
      <c r="D26" s="9">
        <v>44959.514814000002</v>
      </c>
      <c r="E26" s="9">
        <v>47819.957764999999</v>
      </c>
      <c r="F26" s="9">
        <v>49453.218115000003</v>
      </c>
      <c r="G26" s="9">
        <v>51955.891371999998</v>
      </c>
      <c r="H26" s="9">
        <v>54362.986979000001</v>
      </c>
      <c r="I26" s="9">
        <v>57225.049209999997</v>
      </c>
      <c r="J26" s="9">
        <v>59388.906618000001</v>
      </c>
      <c r="K26" s="9">
        <v>60761.358336999998</v>
      </c>
      <c r="L26" s="9">
        <v>62584.356184999997</v>
      </c>
      <c r="M26" s="9">
        <v>64581.631143999999</v>
      </c>
      <c r="N26" s="9">
        <v>65834.454515000005</v>
      </c>
      <c r="O26" s="9">
        <v>68853.173899999994</v>
      </c>
      <c r="P26" s="9">
        <v>70749.705346999996</v>
      </c>
      <c r="Q26" s="9">
        <v>70186.390194000007</v>
      </c>
      <c r="R26" s="9">
        <v>68410.285550999994</v>
      </c>
      <c r="S26" s="9">
        <v>69138.118606999997</v>
      </c>
      <c r="T26" s="9">
        <v>70109.425356000007</v>
      </c>
      <c r="U26" s="9">
        <v>70197.596627999999</v>
      </c>
      <c r="V26" s="9">
        <v>68556.993711999996</v>
      </c>
      <c r="W26" s="9">
        <v>68759.922286000001</v>
      </c>
      <c r="X26" s="9">
        <v>70099.490688999998</v>
      </c>
      <c r="Y26" s="23">
        <v>70827.8</v>
      </c>
    </row>
    <row r="27" spans="1:25" x14ac:dyDescent="0.25">
      <c r="A27" s="51"/>
      <c r="B27" s="55"/>
      <c r="C27" s="20" t="s">
        <v>2</v>
      </c>
      <c r="D27" s="17" t="s">
        <v>1</v>
      </c>
      <c r="E27" s="17">
        <v>45368.443686090002</v>
      </c>
      <c r="F27" s="17">
        <v>48350.775369629999</v>
      </c>
      <c r="G27" s="17">
        <v>50855.798433889999</v>
      </c>
      <c r="H27" s="17">
        <v>54105.842461170003</v>
      </c>
      <c r="I27" s="17">
        <v>55898.050728200004</v>
      </c>
      <c r="J27" s="17">
        <v>57625.547702399999</v>
      </c>
      <c r="K27" s="17">
        <v>58689.0479166</v>
      </c>
      <c r="L27" s="17">
        <v>59941.522596039998</v>
      </c>
      <c r="M27" s="17">
        <v>63042.777499759999</v>
      </c>
      <c r="N27" s="17">
        <v>64917.230947069998</v>
      </c>
      <c r="O27" s="17">
        <v>67369.510753180002</v>
      </c>
      <c r="P27" s="17">
        <v>69077.062397500005</v>
      </c>
      <c r="Q27" s="17">
        <v>68606.387738560006</v>
      </c>
      <c r="R27" s="17">
        <v>66875.302006769998</v>
      </c>
      <c r="S27" s="17">
        <v>68893.466959519996</v>
      </c>
      <c r="T27" s="17">
        <v>69307.553519189998</v>
      </c>
      <c r="U27" s="17">
        <v>69397.227394119996</v>
      </c>
      <c r="V27" s="17">
        <v>68203.78352805</v>
      </c>
      <c r="W27" s="17">
        <v>68542.407052359995</v>
      </c>
      <c r="X27" s="17">
        <v>69574.606144410005</v>
      </c>
      <c r="Y27" s="25">
        <v>70310.3</v>
      </c>
    </row>
    <row r="28" spans="1:25" x14ac:dyDescent="0.25">
      <c r="A28" s="51"/>
      <c r="B28" s="53" t="s">
        <v>16</v>
      </c>
      <c r="C28" s="18" t="s">
        <v>4</v>
      </c>
      <c r="D28" s="15">
        <v>58975.234090890001</v>
      </c>
      <c r="E28" s="15">
        <v>59530.547815500002</v>
      </c>
      <c r="F28" s="15">
        <v>60074.489200459997</v>
      </c>
      <c r="G28" s="15">
        <v>61656.465919219998</v>
      </c>
      <c r="H28" s="15">
        <v>64193.573799090002</v>
      </c>
      <c r="I28" s="15">
        <v>66109.814601639999</v>
      </c>
      <c r="J28" s="15">
        <v>66534.731545600007</v>
      </c>
      <c r="K28" s="15">
        <v>65811.955500199998</v>
      </c>
      <c r="L28" s="15">
        <v>64881.200834269999</v>
      </c>
      <c r="M28" s="15">
        <v>65387.98509504</v>
      </c>
      <c r="N28" s="15">
        <v>65670.960093450005</v>
      </c>
      <c r="O28" s="15">
        <v>67175.709154419994</v>
      </c>
      <c r="P28" s="15">
        <v>67465.499628930003</v>
      </c>
      <c r="Q28" s="15">
        <v>65575.16036183</v>
      </c>
      <c r="R28" s="15">
        <v>62479.71148202</v>
      </c>
      <c r="S28" s="15">
        <v>62955.176158000002</v>
      </c>
      <c r="T28" s="15">
        <v>63010.228253729998</v>
      </c>
      <c r="U28" s="15">
        <v>62572.229085059997</v>
      </c>
      <c r="V28" s="15">
        <v>60701.548001479998</v>
      </c>
      <c r="W28" s="15">
        <v>60713.336466770001</v>
      </c>
      <c r="X28" s="15">
        <v>61353.969724770002</v>
      </c>
      <c r="Y28" s="23">
        <v>61076.7</v>
      </c>
    </row>
    <row r="29" spans="1:25" x14ac:dyDescent="0.25">
      <c r="A29" s="51"/>
      <c r="B29" s="54"/>
      <c r="C29" s="19" t="s">
        <v>3</v>
      </c>
      <c r="D29" s="9">
        <v>40960.363104999997</v>
      </c>
      <c r="E29" s="9">
        <v>43721.208663999998</v>
      </c>
      <c r="F29" s="9">
        <v>44903.754448</v>
      </c>
      <c r="G29" s="9">
        <v>47038.139942000002</v>
      </c>
      <c r="H29" s="9">
        <v>49076.571744000001</v>
      </c>
      <c r="I29" s="9">
        <v>51697.816161000002</v>
      </c>
      <c r="J29" s="9">
        <v>54165.528666999999</v>
      </c>
      <c r="K29" s="9">
        <v>55606.758671000003</v>
      </c>
      <c r="L29" s="9">
        <v>57203.279784999999</v>
      </c>
      <c r="M29" s="9">
        <v>58891.084261999997</v>
      </c>
      <c r="N29" s="9">
        <v>60051.087211999999</v>
      </c>
      <c r="O29" s="9">
        <v>62241.190714999997</v>
      </c>
      <c r="P29" s="9">
        <v>63903.128354</v>
      </c>
      <c r="Q29" s="9">
        <v>63633.016808</v>
      </c>
      <c r="R29" s="9">
        <v>62171.890434000001</v>
      </c>
      <c r="S29" s="9">
        <v>62955.176158000002</v>
      </c>
      <c r="T29" s="9">
        <v>63992.675702</v>
      </c>
      <c r="U29" s="9">
        <v>64358.012927000003</v>
      </c>
      <c r="V29" s="9">
        <v>63102.429005999998</v>
      </c>
      <c r="W29" s="9">
        <v>63447.784632000003</v>
      </c>
      <c r="X29" s="9">
        <v>64665.349525999998</v>
      </c>
      <c r="Y29" s="23">
        <v>65001.8</v>
      </c>
    </row>
    <row r="30" spans="1:25" x14ac:dyDescent="0.25">
      <c r="A30" s="52"/>
      <c r="B30" s="55"/>
      <c r="C30" s="20" t="s">
        <v>2</v>
      </c>
      <c r="D30" s="17" t="s">
        <v>1</v>
      </c>
      <c r="E30" s="17">
        <v>41346.047912319998</v>
      </c>
      <c r="F30" s="17">
        <v>44120.697257090003</v>
      </c>
      <c r="G30" s="17">
        <v>46086.231320749997</v>
      </c>
      <c r="H30" s="17">
        <v>48973.71691227</v>
      </c>
      <c r="I30" s="17">
        <v>50541.555287670002</v>
      </c>
      <c r="J30" s="17">
        <v>52030.100832869997</v>
      </c>
      <c r="K30" s="17">
        <v>53577.120993329998</v>
      </c>
      <c r="L30" s="17">
        <v>54820.332410050003</v>
      </c>
      <c r="M30" s="17">
        <v>57650.092135669998</v>
      </c>
      <c r="N30" s="17">
        <v>59145.943078210003</v>
      </c>
      <c r="O30" s="17">
        <v>61427.065528200001</v>
      </c>
      <c r="P30" s="17">
        <v>62509.694083529997</v>
      </c>
      <c r="Q30" s="17">
        <v>62112.604404979997</v>
      </c>
      <c r="R30" s="17">
        <v>60629.246027870002</v>
      </c>
      <c r="S30" s="17">
        <v>62645.012621009999</v>
      </c>
      <c r="T30" s="17">
        <v>63010.228253729998</v>
      </c>
      <c r="U30" s="17">
        <v>63547.847306119998</v>
      </c>
      <c r="V30" s="17">
        <v>62433.943429719999</v>
      </c>
      <c r="W30" s="17">
        <v>63114.683731259996</v>
      </c>
      <c r="X30" s="17">
        <v>64117.271162429999</v>
      </c>
      <c r="Y30" s="25">
        <v>64481.2</v>
      </c>
    </row>
    <row r="31" spans="1:25" ht="15" customHeight="1" x14ac:dyDescent="0.25">
      <c r="A31" s="50" t="s">
        <v>7</v>
      </c>
      <c r="B31" s="53" t="s">
        <v>17</v>
      </c>
      <c r="C31" s="18" t="s">
        <v>4</v>
      </c>
      <c r="D31" s="15">
        <v>10179.28710691</v>
      </c>
      <c r="E31" s="15">
        <v>10586.456430259999</v>
      </c>
      <c r="F31" s="15">
        <v>10869.896391910001</v>
      </c>
      <c r="G31" s="15">
        <v>11236.921031669999</v>
      </c>
      <c r="H31" s="15">
        <v>11866.642404419999</v>
      </c>
      <c r="I31" s="15">
        <v>12127.736321009999</v>
      </c>
      <c r="J31" s="15">
        <v>11989.627678639999</v>
      </c>
      <c r="K31" s="15">
        <v>11930.105611049999</v>
      </c>
      <c r="L31" s="15">
        <v>11558.935251639999</v>
      </c>
      <c r="M31" s="15">
        <v>11670.57379524</v>
      </c>
      <c r="N31" s="15">
        <v>11556.93332971</v>
      </c>
      <c r="O31" s="15">
        <v>11854.10964061</v>
      </c>
      <c r="P31" s="15">
        <v>12070.79854392</v>
      </c>
      <c r="Q31" s="15">
        <v>11660.09791905</v>
      </c>
      <c r="R31" s="15">
        <v>10971.936361010001</v>
      </c>
      <c r="S31" s="15">
        <v>10664.371979</v>
      </c>
      <c r="T31" s="15">
        <v>10891.57228534</v>
      </c>
      <c r="U31" s="15">
        <v>10720.099147950001</v>
      </c>
      <c r="V31" s="15">
        <v>10979.024716440001</v>
      </c>
      <c r="W31" s="15">
        <v>10861.131437579999</v>
      </c>
      <c r="X31" s="15">
        <v>11310.055641819999</v>
      </c>
      <c r="Y31" s="23">
        <v>11838.3</v>
      </c>
    </row>
    <row r="32" spans="1:25" x14ac:dyDescent="0.25">
      <c r="A32" s="51"/>
      <c r="B32" s="54"/>
      <c r="C32" s="19" t="s">
        <v>3</v>
      </c>
      <c r="D32" s="9">
        <v>7150.5027600000003</v>
      </c>
      <c r="E32" s="9">
        <v>7774.7040450000004</v>
      </c>
      <c r="F32" s="9">
        <v>8228.7464870000003</v>
      </c>
      <c r="G32" s="9">
        <v>8655.5842310000007</v>
      </c>
      <c r="H32" s="9">
        <v>9260.2610449999993</v>
      </c>
      <c r="I32" s="9">
        <v>9506.5643579999996</v>
      </c>
      <c r="J32" s="9">
        <v>9721.5713269999997</v>
      </c>
      <c r="K32" s="9">
        <v>9988.0445670000008</v>
      </c>
      <c r="L32" s="9">
        <v>9954.1381720000008</v>
      </c>
      <c r="M32" s="9">
        <v>10229.285475999999</v>
      </c>
      <c r="N32" s="9">
        <v>10350.635095</v>
      </c>
      <c r="O32" s="9">
        <v>10964.543229999999</v>
      </c>
      <c r="P32" s="9">
        <v>11432.138563</v>
      </c>
      <c r="Q32" s="9">
        <v>11428.641373</v>
      </c>
      <c r="R32" s="9">
        <v>10804.049947</v>
      </c>
      <c r="S32" s="9">
        <v>10664.371979</v>
      </c>
      <c r="T32" s="9">
        <v>11018.220028</v>
      </c>
      <c r="U32" s="9">
        <v>10889.052876</v>
      </c>
      <c r="V32" s="9">
        <v>11254.348652999999</v>
      </c>
      <c r="W32" s="9">
        <v>10818.433427</v>
      </c>
      <c r="X32" s="9">
        <v>11200.795231</v>
      </c>
      <c r="Y32" s="23">
        <v>11597.8</v>
      </c>
    </row>
    <row r="33" spans="1:25" x14ac:dyDescent="0.25">
      <c r="A33" s="51"/>
      <c r="B33" s="55"/>
      <c r="C33" s="20" t="s">
        <v>2</v>
      </c>
      <c r="D33" s="17" t="s">
        <v>1</v>
      </c>
      <c r="E33" s="17">
        <v>7436.5213524399996</v>
      </c>
      <c r="F33" s="17">
        <v>7982.8626324300003</v>
      </c>
      <c r="G33" s="17">
        <v>8506.5920713699998</v>
      </c>
      <c r="H33" s="17">
        <v>9140.6464974800001</v>
      </c>
      <c r="I33" s="17">
        <v>9464.00846929</v>
      </c>
      <c r="J33" s="17">
        <v>9398.3051856099992</v>
      </c>
      <c r="K33" s="17">
        <v>9673.3089421200002</v>
      </c>
      <c r="L33" s="17">
        <v>9677.2957595200005</v>
      </c>
      <c r="M33" s="17">
        <v>10050.277259570001</v>
      </c>
      <c r="N33" s="17">
        <v>10129.679339750001</v>
      </c>
      <c r="O33" s="17">
        <v>10616.792514549999</v>
      </c>
      <c r="P33" s="17">
        <v>11164.97117608</v>
      </c>
      <c r="Q33" s="17">
        <v>11043.16790506</v>
      </c>
      <c r="R33" s="17">
        <v>10754.1400345</v>
      </c>
      <c r="S33" s="17">
        <v>10501.191742589999</v>
      </c>
      <c r="T33" s="17">
        <v>10891.57228534</v>
      </c>
      <c r="U33" s="17">
        <v>10844.75299246</v>
      </c>
      <c r="V33" s="17">
        <v>11152.05923139</v>
      </c>
      <c r="W33" s="17">
        <v>11133.49893288</v>
      </c>
      <c r="X33" s="17">
        <v>11265.592790209999</v>
      </c>
      <c r="Y33" s="25">
        <v>11821</v>
      </c>
    </row>
    <row r="34" spans="1:25" x14ac:dyDescent="0.25">
      <c r="A34" s="51"/>
      <c r="B34" s="53" t="s">
        <v>16</v>
      </c>
      <c r="C34" s="18" t="s">
        <v>4</v>
      </c>
      <c r="D34" s="15">
        <v>9265.8072319000003</v>
      </c>
      <c r="E34" s="15">
        <v>9638.2156954099992</v>
      </c>
      <c r="F34" s="15">
        <v>9874.9998774600008</v>
      </c>
      <c r="G34" s="15">
        <v>10187.714135820001</v>
      </c>
      <c r="H34" s="15">
        <v>10752.715544520001</v>
      </c>
      <c r="I34" s="15">
        <v>11004.442861519999</v>
      </c>
      <c r="J34" s="15">
        <v>10872.97383796</v>
      </c>
      <c r="K34" s="15">
        <v>10829.14352596</v>
      </c>
      <c r="L34" s="15">
        <v>10485.413493210001</v>
      </c>
      <c r="M34" s="15">
        <v>10592.39699884</v>
      </c>
      <c r="N34" s="15">
        <v>10482.103032630001</v>
      </c>
      <c r="O34" s="15">
        <v>10748.081708309999</v>
      </c>
      <c r="P34" s="15">
        <v>10956.34538253</v>
      </c>
      <c r="Q34" s="15">
        <v>10610.531879599999</v>
      </c>
      <c r="R34" s="15">
        <v>9987.4797985700006</v>
      </c>
      <c r="S34" s="15">
        <v>9712.2534020000003</v>
      </c>
      <c r="T34" s="15">
        <v>9906.0149547399997</v>
      </c>
      <c r="U34" s="15">
        <v>9783.8207481400004</v>
      </c>
      <c r="V34" s="15">
        <v>9961.9087901300009</v>
      </c>
      <c r="W34" s="15">
        <v>9859.37570572</v>
      </c>
      <c r="X34" s="15">
        <v>10269.79569443</v>
      </c>
      <c r="Y34" s="23">
        <v>10721.6</v>
      </c>
    </row>
    <row r="35" spans="1:25" x14ac:dyDescent="0.25">
      <c r="A35" s="51"/>
      <c r="B35" s="54"/>
      <c r="C35" s="19" t="s">
        <v>3</v>
      </c>
      <c r="D35" s="9">
        <v>6460.2391740000003</v>
      </c>
      <c r="E35" s="9">
        <v>7046.4981900000002</v>
      </c>
      <c r="F35" s="9">
        <v>7445.4976079999997</v>
      </c>
      <c r="G35" s="9">
        <v>7770.3243499999999</v>
      </c>
      <c r="H35" s="9">
        <v>8307.2427420000004</v>
      </c>
      <c r="I35" s="9">
        <v>8590.8770609999992</v>
      </c>
      <c r="J35" s="9">
        <v>8894.3559449999993</v>
      </c>
      <c r="K35" s="9">
        <v>9148.9179110000005</v>
      </c>
      <c r="L35" s="9">
        <v>9144.5461340000002</v>
      </c>
      <c r="M35" s="9">
        <v>9406.7595770000007</v>
      </c>
      <c r="N35" s="9">
        <v>9511.9594350000007</v>
      </c>
      <c r="O35" s="9">
        <v>9986.0891900000006</v>
      </c>
      <c r="P35" s="9">
        <v>10413.316357</v>
      </c>
      <c r="Q35" s="9">
        <v>10443.413987</v>
      </c>
      <c r="R35" s="9">
        <v>9884.9989330000008</v>
      </c>
      <c r="S35" s="9">
        <v>9712.2534020000003</v>
      </c>
      <c r="T35" s="9">
        <v>9992.8337470000006</v>
      </c>
      <c r="U35" s="9">
        <v>9945.7406090000004</v>
      </c>
      <c r="V35" s="9">
        <v>10263.692996</v>
      </c>
      <c r="W35" s="9">
        <v>9911.3609570000008</v>
      </c>
      <c r="X35" s="9">
        <v>10263.149425</v>
      </c>
      <c r="Y35" s="23">
        <v>10577.1</v>
      </c>
    </row>
    <row r="36" spans="1:25" x14ac:dyDescent="0.25">
      <c r="A36" s="52"/>
      <c r="B36" s="55"/>
      <c r="C36" s="20" t="s">
        <v>2</v>
      </c>
      <c r="D36" s="17" t="s">
        <v>1</v>
      </c>
      <c r="E36" s="17">
        <v>6719.8871123299996</v>
      </c>
      <c r="F36" s="17">
        <v>7219.6110734399999</v>
      </c>
      <c r="G36" s="17">
        <v>7681.2761691599999</v>
      </c>
      <c r="H36" s="17">
        <v>8201.2595082999997</v>
      </c>
      <c r="I36" s="17">
        <v>8501.7201201499993</v>
      </c>
      <c r="J36" s="17">
        <v>8488.2426766000008</v>
      </c>
      <c r="K36" s="17">
        <v>8858.5016882100008</v>
      </c>
      <c r="L36" s="17">
        <v>8858.52025899</v>
      </c>
      <c r="M36" s="17">
        <v>9237.8486635999998</v>
      </c>
      <c r="N36" s="17">
        <v>9308.8111312399997</v>
      </c>
      <c r="O36" s="17">
        <v>9753.3211508500008</v>
      </c>
      <c r="P36" s="17">
        <v>10179.587870249999</v>
      </c>
      <c r="Q36" s="17">
        <v>10084.64239859</v>
      </c>
      <c r="R36" s="17">
        <v>9830.1750945999993</v>
      </c>
      <c r="S36" s="17">
        <v>9612.5966161699998</v>
      </c>
      <c r="T36" s="17">
        <v>9906.0149547399997</v>
      </c>
      <c r="U36" s="17">
        <v>9869.5685998200006</v>
      </c>
      <c r="V36" s="17">
        <v>10126.7759649</v>
      </c>
      <c r="W36" s="17">
        <v>10158.05379346</v>
      </c>
      <c r="X36" s="17">
        <v>10323.944955569999</v>
      </c>
      <c r="Y36" s="25">
        <v>10799.8</v>
      </c>
    </row>
    <row r="37" spans="1:25" ht="15" customHeight="1" x14ac:dyDescent="0.25">
      <c r="A37" s="50" t="s">
        <v>6</v>
      </c>
      <c r="B37" s="53" t="s">
        <v>17</v>
      </c>
      <c r="C37" s="18" t="s">
        <v>4</v>
      </c>
      <c r="D37" s="15">
        <v>30506.441417599999</v>
      </c>
      <c r="E37" s="15">
        <v>30540.055201530002</v>
      </c>
      <c r="F37" s="15">
        <v>31541.845468579999</v>
      </c>
      <c r="G37" s="15">
        <v>32254.20071401</v>
      </c>
      <c r="H37" s="15">
        <v>33523.811944460002</v>
      </c>
      <c r="I37" s="15">
        <v>34023.414830070004</v>
      </c>
      <c r="J37" s="15">
        <v>34713.62962028</v>
      </c>
      <c r="K37" s="15">
        <v>34109.15046587</v>
      </c>
      <c r="L37" s="15">
        <v>34067.151891460002</v>
      </c>
      <c r="M37" s="15">
        <v>34770.355051250001</v>
      </c>
      <c r="N37" s="15">
        <v>34718.651628090003</v>
      </c>
      <c r="O37" s="15">
        <v>35006.424007879999</v>
      </c>
      <c r="P37" s="15">
        <v>35244.533115680002</v>
      </c>
      <c r="Q37" s="15">
        <v>34788.918035069997</v>
      </c>
      <c r="R37" s="15">
        <v>33363.368260809999</v>
      </c>
      <c r="S37" s="15">
        <v>33053.355632999999</v>
      </c>
      <c r="T37" s="15">
        <v>32817.159998789997</v>
      </c>
      <c r="U37" s="15">
        <v>31561.629670539998</v>
      </c>
      <c r="V37" s="15">
        <v>30537.150367990002</v>
      </c>
      <c r="W37" s="15">
        <v>30291.444609139999</v>
      </c>
      <c r="X37" s="15">
        <v>30618.97863451</v>
      </c>
      <c r="Y37" s="23">
        <v>30969.3</v>
      </c>
    </row>
    <row r="38" spans="1:25" x14ac:dyDescent="0.25">
      <c r="A38" s="51"/>
      <c r="B38" s="54"/>
      <c r="C38" s="19" t="s">
        <v>3</v>
      </c>
      <c r="D38" s="9">
        <v>20608.781891999999</v>
      </c>
      <c r="E38" s="9">
        <v>21742.822275999999</v>
      </c>
      <c r="F38" s="9">
        <v>22938.972303999999</v>
      </c>
      <c r="G38" s="9">
        <v>23950.133527000002</v>
      </c>
      <c r="H38" s="9">
        <v>25242.634972</v>
      </c>
      <c r="I38" s="9">
        <v>26142.573626000001</v>
      </c>
      <c r="J38" s="9">
        <v>27433.942502999998</v>
      </c>
      <c r="K38" s="9">
        <v>28050.389234999999</v>
      </c>
      <c r="L38" s="9">
        <v>29018.152657999999</v>
      </c>
      <c r="M38" s="9">
        <v>30350.64615</v>
      </c>
      <c r="N38" s="9">
        <v>31153.585411</v>
      </c>
      <c r="O38" s="9">
        <v>32340.724848999998</v>
      </c>
      <c r="P38" s="9">
        <v>33219.129800000002</v>
      </c>
      <c r="Q38" s="9">
        <v>33772.363669999999</v>
      </c>
      <c r="R38" s="9">
        <v>33055.896227999998</v>
      </c>
      <c r="S38" s="9">
        <v>33053.355632999999</v>
      </c>
      <c r="T38" s="9">
        <v>33393.390953000002</v>
      </c>
      <c r="U38" s="9">
        <v>32769.978516000003</v>
      </c>
      <c r="V38" s="9">
        <v>32133.101825000002</v>
      </c>
      <c r="W38" s="9">
        <v>31866.461180999999</v>
      </c>
      <c r="X38" s="9">
        <v>32502.449593000001</v>
      </c>
      <c r="Y38" s="23">
        <v>32759</v>
      </c>
    </row>
    <row r="39" spans="1:25" x14ac:dyDescent="0.25">
      <c r="A39" s="51"/>
      <c r="B39" s="55"/>
      <c r="C39" s="20" t="s">
        <v>2</v>
      </c>
      <c r="D39" s="17" t="s">
        <v>1</v>
      </c>
      <c r="E39" s="17">
        <v>20631.489854949999</v>
      </c>
      <c r="F39" s="17">
        <v>22456.04127939</v>
      </c>
      <c r="G39" s="17">
        <v>23457.036386899999</v>
      </c>
      <c r="H39" s="17">
        <v>24892.874559899999</v>
      </c>
      <c r="I39" s="17">
        <v>25618.82409075</v>
      </c>
      <c r="J39" s="17">
        <v>26672.91401249</v>
      </c>
      <c r="K39" s="17">
        <v>26956.22678881</v>
      </c>
      <c r="L39" s="17">
        <v>28015.85080928</v>
      </c>
      <c r="M39" s="17">
        <v>29617.136004349999</v>
      </c>
      <c r="N39" s="17">
        <v>30305.514821919998</v>
      </c>
      <c r="O39" s="17">
        <v>31411.808037530001</v>
      </c>
      <c r="P39" s="17">
        <v>32560.70222051</v>
      </c>
      <c r="Q39" s="17">
        <v>32789.697625319997</v>
      </c>
      <c r="R39" s="17">
        <v>32388.46936902</v>
      </c>
      <c r="S39" s="17">
        <v>32748.740632249999</v>
      </c>
      <c r="T39" s="17">
        <v>32817.159998789997</v>
      </c>
      <c r="U39" s="17">
        <v>32115.814980359999</v>
      </c>
      <c r="V39" s="17">
        <v>31706.276638589999</v>
      </c>
      <c r="W39" s="17">
        <v>31874.55483968</v>
      </c>
      <c r="X39" s="17">
        <v>32211.0254776</v>
      </c>
      <c r="Y39" s="25">
        <v>32431.7</v>
      </c>
    </row>
    <row r="40" spans="1:25" x14ac:dyDescent="0.25">
      <c r="A40" s="51"/>
      <c r="B40" s="53" t="s">
        <v>16</v>
      </c>
      <c r="C40" s="18" t="s">
        <v>4</v>
      </c>
      <c r="D40" s="15">
        <v>27401.831190609999</v>
      </c>
      <c r="E40" s="15">
        <v>27438.573007589999</v>
      </c>
      <c r="F40" s="15">
        <v>28280.160414090002</v>
      </c>
      <c r="G40" s="15">
        <v>28860.292472879999</v>
      </c>
      <c r="H40" s="15">
        <v>29983.697644899999</v>
      </c>
      <c r="I40" s="15">
        <v>30474.852912530001</v>
      </c>
      <c r="J40" s="15">
        <v>31075.62841265</v>
      </c>
      <c r="K40" s="15">
        <v>30562.434472699999</v>
      </c>
      <c r="L40" s="15">
        <v>30501.542420000002</v>
      </c>
      <c r="M40" s="15">
        <v>31141.762920100002</v>
      </c>
      <c r="N40" s="15">
        <v>31065.84457632</v>
      </c>
      <c r="O40" s="15">
        <v>31308.846801349999</v>
      </c>
      <c r="P40" s="15">
        <v>31553.468111360002</v>
      </c>
      <c r="Q40" s="15">
        <v>31214.058969350001</v>
      </c>
      <c r="R40" s="15">
        <v>29923.150226689999</v>
      </c>
      <c r="S40" s="15">
        <v>29661.070921999999</v>
      </c>
      <c r="T40" s="15">
        <v>29455.060465300001</v>
      </c>
      <c r="U40" s="15">
        <v>28437.522919250001</v>
      </c>
      <c r="V40" s="15">
        <v>27659.131679059999</v>
      </c>
      <c r="W40" s="15">
        <v>27450.14472584</v>
      </c>
      <c r="X40" s="15">
        <v>27700.700499959999</v>
      </c>
      <c r="Y40" s="23">
        <v>28001.599999999999</v>
      </c>
    </row>
    <row r="41" spans="1:25" x14ac:dyDescent="0.25">
      <c r="A41" s="51"/>
      <c r="B41" s="54"/>
      <c r="C41" s="19" t="s">
        <v>3</v>
      </c>
      <c r="D41" s="9">
        <v>18691.818353999999</v>
      </c>
      <c r="E41" s="9">
        <v>19781.724045999999</v>
      </c>
      <c r="F41" s="9">
        <v>20763.923342999999</v>
      </c>
      <c r="G41" s="9">
        <v>21587.865772000001</v>
      </c>
      <c r="H41" s="9">
        <v>22713.19225</v>
      </c>
      <c r="I41" s="9">
        <v>23635.686464999999</v>
      </c>
      <c r="J41" s="9">
        <v>25016.758961</v>
      </c>
      <c r="K41" s="9">
        <v>25544.806656000001</v>
      </c>
      <c r="L41" s="9">
        <v>26373.127647000001</v>
      </c>
      <c r="M41" s="9">
        <v>27549.056108000001</v>
      </c>
      <c r="N41" s="9">
        <v>28344.415867</v>
      </c>
      <c r="O41" s="9">
        <v>29042.036285999999</v>
      </c>
      <c r="P41" s="9">
        <v>29868.839340999999</v>
      </c>
      <c r="Q41" s="9">
        <v>30519.424676999999</v>
      </c>
      <c r="R41" s="9">
        <v>29910.121676999999</v>
      </c>
      <c r="S41" s="9">
        <v>29661.070921999999</v>
      </c>
      <c r="T41" s="9">
        <v>29926.304542999998</v>
      </c>
      <c r="U41" s="9">
        <v>29380.781245999999</v>
      </c>
      <c r="V41" s="9">
        <v>29028.840181</v>
      </c>
      <c r="W41" s="9">
        <v>28830.861604999998</v>
      </c>
      <c r="X41" s="9">
        <v>29398.691574</v>
      </c>
      <c r="Y41" s="23">
        <v>29674</v>
      </c>
    </row>
    <row r="42" spans="1:25" x14ac:dyDescent="0.25">
      <c r="A42" s="52"/>
      <c r="B42" s="55"/>
      <c r="C42" s="20" t="s">
        <v>2</v>
      </c>
      <c r="D42" s="17" t="s">
        <v>1</v>
      </c>
      <c r="E42" s="17">
        <v>18716.881327499999</v>
      </c>
      <c r="F42" s="17">
        <v>20388.462954449999</v>
      </c>
      <c r="G42" s="17">
        <v>21189.869215340001</v>
      </c>
      <c r="H42" s="17">
        <v>22428.187126469998</v>
      </c>
      <c r="I42" s="17">
        <v>23085.251231859998</v>
      </c>
      <c r="J42" s="17">
        <v>24101.63592823</v>
      </c>
      <c r="K42" s="17">
        <v>24603.623338270001</v>
      </c>
      <c r="L42" s="17">
        <v>25493.911636019999</v>
      </c>
      <c r="M42" s="17">
        <v>26926.693651599999</v>
      </c>
      <c r="N42" s="17">
        <v>27481.896174959998</v>
      </c>
      <c r="O42" s="17">
        <v>28566.130622119999</v>
      </c>
      <c r="P42" s="17">
        <v>29268.946622449999</v>
      </c>
      <c r="Q42" s="17">
        <v>29547.551135919999</v>
      </c>
      <c r="R42" s="17">
        <v>29257.24367788</v>
      </c>
      <c r="S42" s="17">
        <v>29648.156481729999</v>
      </c>
      <c r="T42" s="17">
        <v>29455.060465300001</v>
      </c>
      <c r="U42" s="17">
        <v>28892.487670589999</v>
      </c>
      <c r="V42" s="17">
        <v>28576.571160020001</v>
      </c>
      <c r="W42" s="17">
        <v>28809.503980019999</v>
      </c>
      <c r="X42" s="17">
        <v>29094.020102710001</v>
      </c>
      <c r="Y42" s="25">
        <v>29345</v>
      </c>
    </row>
    <row r="43" spans="1:25" ht="12.75" customHeight="1" x14ac:dyDescent="0.25">
      <c r="A43" s="50" t="s">
        <v>5</v>
      </c>
      <c r="B43" s="53" t="s">
        <v>17</v>
      </c>
      <c r="C43" s="18" t="s">
        <v>4</v>
      </c>
      <c r="D43" s="15">
        <v>83252.628409540004</v>
      </c>
      <c r="E43" s="15">
        <v>84400.152683039996</v>
      </c>
      <c r="F43" s="15">
        <v>85206.781517399999</v>
      </c>
      <c r="G43" s="15">
        <v>86679.681964050003</v>
      </c>
      <c r="H43" s="15">
        <v>86400.498350180002</v>
      </c>
      <c r="I43" s="15">
        <v>89603.175038829999</v>
      </c>
      <c r="J43" s="15">
        <v>91505.364965639994</v>
      </c>
      <c r="K43" s="15">
        <v>90982.041765140006</v>
      </c>
      <c r="L43" s="15">
        <v>90859.564223070003</v>
      </c>
      <c r="M43" s="15">
        <v>91352.601944499998</v>
      </c>
      <c r="N43" s="15">
        <v>93299.825087639998</v>
      </c>
      <c r="O43" s="15">
        <v>95064.665347360002</v>
      </c>
      <c r="P43" s="15">
        <v>94862.730784710002</v>
      </c>
      <c r="Q43" s="15">
        <v>93280.550722290005</v>
      </c>
      <c r="R43" s="15">
        <v>89204.316377380004</v>
      </c>
      <c r="S43" s="15">
        <v>88851.519184000004</v>
      </c>
      <c r="T43" s="15">
        <v>87338.047304449996</v>
      </c>
      <c r="U43" s="15">
        <v>85235.439157159999</v>
      </c>
      <c r="V43" s="15">
        <v>83274.253255610005</v>
      </c>
      <c r="W43" s="15">
        <v>81125.152015030006</v>
      </c>
      <c r="X43" s="15">
        <v>82800.704973329994</v>
      </c>
      <c r="Y43" s="23">
        <v>81820.899999999994</v>
      </c>
    </row>
    <row r="44" spans="1:25" x14ac:dyDescent="0.25">
      <c r="A44" s="51"/>
      <c r="B44" s="54"/>
      <c r="C44" s="19" t="s">
        <v>3</v>
      </c>
      <c r="D44" s="9">
        <v>56606.384348</v>
      </c>
      <c r="E44" s="9">
        <v>59911.620901000002</v>
      </c>
      <c r="F44" s="9">
        <v>62435.167291999998</v>
      </c>
      <c r="G44" s="9">
        <v>64784.262328999997</v>
      </c>
      <c r="H44" s="9">
        <v>65864.360616999998</v>
      </c>
      <c r="I44" s="9">
        <v>69515.432887999996</v>
      </c>
      <c r="J44" s="9">
        <v>73281.368977000006</v>
      </c>
      <c r="K44" s="9">
        <v>75672.885867000005</v>
      </c>
      <c r="L44" s="9">
        <v>78463.998693000001</v>
      </c>
      <c r="M44" s="9">
        <v>80990.180512999999</v>
      </c>
      <c r="N44" s="9">
        <v>84577.001304999998</v>
      </c>
      <c r="O44" s="9">
        <v>88052.906543000005</v>
      </c>
      <c r="P44" s="9">
        <v>89932.119321999999</v>
      </c>
      <c r="Q44" s="9">
        <v>91000.743549999999</v>
      </c>
      <c r="R44" s="9">
        <v>88721.430471</v>
      </c>
      <c r="S44" s="9">
        <v>88851.519184000004</v>
      </c>
      <c r="T44" s="9">
        <v>88480.611518999998</v>
      </c>
      <c r="U44" s="9">
        <v>87720.402789999993</v>
      </c>
      <c r="V44" s="9">
        <v>86344.952552000002</v>
      </c>
      <c r="W44" s="9">
        <v>84444.282911000002</v>
      </c>
      <c r="X44" s="9">
        <v>86759.423253999994</v>
      </c>
      <c r="Y44" s="23">
        <v>86737.5</v>
      </c>
    </row>
    <row r="45" spans="1:25" x14ac:dyDescent="0.25">
      <c r="A45" s="51"/>
      <c r="B45" s="55"/>
      <c r="C45" s="20" t="s">
        <v>2</v>
      </c>
      <c r="D45" s="17" t="s">
        <v>1</v>
      </c>
      <c r="E45" s="17">
        <v>57386.626381380003</v>
      </c>
      <c r="F45" s="17">
        <v>60484.208027870001</v>
      </c>
      <c r="G45" s="17">
        <v>63514.433333430003</v>
      </c>
      <c r="H45" s="17">
        <v>64575.600921049998</v>
      </c>
      <c r="I45" s="17">
        <v>68305.807789049999</v>
      </c>
      <c r="J45" s="17">
        <v>70991.179212169998</v>
      </c>
      <c r="K45" s="17">
        <v>72862.269609829993</v>
      </c>
      <c r="L45" s="17">
        <v>75571.017092869995</v>
      </c>
      <c r="M45" s="17">
        <v>78889.773474779999</v>
      </c>
      <c r="N45" s="17">
        <v>82716.523830050006</v>
      </c>
      <c r="O45" s="17">
        <v>86176.842428060001</v>
      </c>
      <c r="P45" s="17">
        <v>87865.866225680002</v>
      </c>
      <c r="Q45" s="17">
        <v>88432.175086939998</v>
      </c>
      <c r="R45" s="17">
        <v>87024.133705839995</v>
      </c>
      <c r="S45" s="17">
        <v>88370.543059560005</v>
      </c>
      <c r="T45" s="17">
        <v>87338.047304449996</v>
      </c>
      <c r="U45" s="17">
        <v>86350.496862229993</v>
      </c>
      <c r="V45" s="17">
        <v>85702.040252870007</v>
      </c>
      <c r="W45" s="17">
        <v>84116.604204310002</v>
      </c>
      <c r="X45" s="17">
        <v>86188.388956149996</v>
      </c>
      <c r="Y45" s="25">
        <v>86207.8</v>
      </c>
    </row>
    <row r="46" spans="1:25" x14ac:dyDescent="0.25">
      <c r="A46" s="51"/>
      <c r="B46" s="53" t="s">
        <v>16</v>
      </c>
      <c r="C46" s="18" t="s">
        <v>4</v>
      </c>
      <c r="D46" s="15">
        <v>75191.548328179997</v>
      </c>
      <c r="E46" s="15">
        <v>76236.211156639998</v>
      </c>
      <c r="F46" s="15">
        <v>76798.885833409993</v>
      </c>
      <c r="G46" s="15">
        <v>77962.985636690006</v>
      </c>
      <c r="H46" s="15">
        <v>77653.958309580004</v>
      </c>
      <c r="I46" s="15">
        <v>80628.397868080006</v>
      </c>
      <c r="J46" s="15">
        <v>82288.987757259994</v>
      </c>
      <c r="K46" s="15">
        <v>81880.782731540006</v>
      </c>
      <c r="L46" s="15">
        <v>81696.532127169994</v>
      </c>
      <c r="M46" s="15">
        <v>82155.395269250002</v>
      </c>
      <c r="N46" s="15">
        <v>83820.839988780004</v>
      </c>
      <c r="O46" s="15">
        <v>85355.172932829999</v>
      </c>
      <c r="P46" s="15">
        <v>85256.208879509999</v>
      </c>
      <c r="Q46" s="15">
        <v>84010.121073560003</v>
      </c>
      <c r="R46" s="15">
        <v>80299.456039090001</v>
      </c>
      <c r="S46" s="15">
        <v>80023.928964000006</v>
      </c>
      <c r="T46" s="15">
        <v>78665.193892630006</v>
      </c>
      <c r="U46" s="15">
        <v>77057.855574410001</v>
      </c>
      <c r="V46" s="15">
        <v>75411.412134640006</v>
      </c>
      <c r="W46" s="15">
        <v>73501.349712070005</v>
      </c>
      <c r="X46" s="15">
        <v>74944.283954690007</v>
      </c>
      <c r="Y46" s="23">
        <v>73907.199999999997</v>
      </c>
    </row>
    <row r="47" spans="1:25" x14ac:dyDescent="0.25">
      <c r="A47" s="51"/>
      <c r="B47" s="54"/>
      <c r="C47" s="19" t="s">
        <v>3</v>
      </c>
      <c r="D47" s="9">
        <v>51192.249422000001</v>
      </c>
      <c r="E47" s="9">
        <v>54381.138385999999</v>
      </c>
      <c r="F47" s="9">
        <v>56378.047157000001</v>
      </c>
      <c r="G47" s="9">
        <v>58207.475066999999</v>
      </c>
      <c r="H47" s="9">
        <v>59065.753459</v>
      </c>
      <c r="I47" s="9">
        <v>62645.479270999997</v>
      </c>
      <c r="J47" s="9">
        <v>66456.002556000007</v>
      </c>
      <c r="K47" s="9">
        <v>68552.279320999995</v>
      </c>
      <c r="L47" s="9">
        <v>71227.613931999993</v>
      </c>
      <c r="M47" s="9">
        <v>73247.265323</v>
      </c>
      <c r="N47" s="9">
        <v>76456.032288999995</v>
      </c>
      <c r="O47" s="9">
        <v>78971.098872999995</v>
      </c>
      <c r="P47" s="9">
        <v>80845.942416000005</v>
      </c>
      <c r="Q47" s="9">
        <v>82237.028537000006</v>
      </c>
      <c r="R47" s="9">
        <v>80258.565293000007</v>
      </c>
      <c r="S47" s="9">
        <v>80023.928964000006</v>
      </c>
      <c r="T47" s="9">
        <v>79657.270694000006</v>
      </c>
      <c r="U47" s="9">
        <v>79030.041823000007</v>
      </c>
      <c r="V47" s="9">
        <v>78048.346827000001</v>
      </c>
      <c r="W47" s="9">
        <v>76230.538081000006</v>
      </c>
      <c r="X47" s="9">
        <v>78334.045318999997</v>
      </c>
      <c r="Y47" s="23">
        <v>78101.2</v>
      </c>
    </row>
    <row r="48" spans="1:25" x14ac:dyDescent="0.25">
      <c r="A48" s="52"/>
      <c r="B48" s="55"/>
      <c r="C48" s="20" t="s">
        <v>2</v>
      </c>
      <c r="D48" s="17" t="s">
        <v>1</v>
      </c>
      <c r="E48" s="17">
        <v>51903.481485520002</v>
      </c>
      <c r="F48" s="17">
        <v>54782.507879570003</v>
      </c>
      <c r="G48" s="17">
        <v>57232.612596229999</v>
      </c>
      <c r="H48" s="17">
        <v>57976.754035849997</v>
      </c>
      <c r="I48" s="17">
        <v>61328.194646360003</v>
      </c>
      <c r="J48" s="17">
        <v>63935.700238190002</v>
      </c>
      <c r="K48" s="17">
        <v>66126.339074019997</v>
      </c>
      <c r="L48" s="17">
        <v>68398.020916590001</v>
      </c>
      <c r="M48" s="17">
        <v>71627.676528059994</v>
      </c>
      <c r="N48" s="17">
        <v>74732.125457290007</v>
      </c>
      <c r="O48" s="17">
        <v>77855.553089890003</v>
      </c>
      <c r="P48" s="17">
        <v>78879.536759409995</v>
      </c>
      <c r="Q48" s="17">
        <v>79664.31418822</v>
      </c>
      <c r="R48" s="17">
        <v>78604.679691040001</v>
      </c>
      <c r="S48" s="17">
        <v>79983.17852406</v>
      </c>
      <c r="T48" s="17">
        <v>78665.193892630006</v>
      </c>
      <c r="U48" s="17">
        <v>78029.661618429993</v>
      </c>
      <c r="V48" s="17">
        <v>77341.460004389999</v>
      </c>
      <c r="W48" s="17">
        <v>76071.494647760002</v>
      </c>
      <c r="X48" s="17">
        <v>77727.050106440001</v>
      </c>
      <c r="Y48" s="25">
        <v>77567</v>
      </c>
    </row>
    <row r="49" spans="1:1" x14ac:dyDescent="0.25">
      <c r="A49" s="10" t="s">
        <v>18</v>
      </c>
    </row>
  </sheetData>
  <mergeCells count="21">
    <mergeCell ref="A7:A12"/>
    <mergeCell ref="B7:B9"/>
    <mergeCell ref="B10:B12"/>
    <mergeCell ref="A13:A18"/>
    <mergeCell ref="B13:B15"/>
    <mergeCell ref="B16:B18"/>
    <mergeCell ref="A19:A24"/>
    <mergeCell ref="B19:B21"/>
    <mergeCell ref="B22:B24"/>
    <mergeCell ref="A25:A30"/>
    <mergeCell ref="B25:B27"/>
    <mergeCell ref="B28:B30"/>
    <mergeCell ref="A43:A48"/>
    <mergeCell ref="B43:B45"/>
    <mergeCell ref="B46:B48"/>
    <mergeCell ref="A31:A36"/>
    <mergeCell ref="B31:B33"/>
    <mergeCell ref="B34:B36"/>
    <mergeCell ref="A37:A42"/>
    <mergeCell ref="B37:B39"/>
    <mergeCell ref="B40:B42"/>
  </mergeCells>
  <pageMargins left="0.75" right="0.75" top="1" bottom="1" header="0.5" footer="0.5"/>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9"/>
  <sheetViews>
    <sheetView tabSelected="1" topLeftCell="A2" zoomScaleNormal="100" workbookViewId="0">
      <selection activeCell="C24" sqref="C24"/>
    </sheetView>
  </sheetViews>
  <sheetFormatPr defaultColWidth="9.109375" defaultRowHeight="13.2" x14ac:dyDescent="0.3"/>
  <cols>
    <col min="1" max="1" width="13.88671875" style="1" customWidth="1"/>
    <col min="2" max="2" width="27.44140625" style="1" customWidth="1"/>
    <col min="3" max="3" width="42.6640625" style="1" customWidth="1"/>
    <col min="4" max="24" width="10.44140625" style="1" bestFit="1" customWidth="1"/>
    <col min="25" max="25" width="11" style="1" customWidth="1"/>
    <col min="26" max="16384" width="9.109375" style="1"/>
  </cols>
  <sheetData>
    <row r="1" spans="1:25" ht="12.75" hidden="1" customHeight="1" x14ac:dyDescent="0.3">
      <c r="A1" s="1" t="e">
        <f ca="1">DotStatQuery(B1)</f>
        <v>#NAME?</v>
      </c>
      <c r="B1" s="1" t="s">
        <v>22</v>
      </c>
    </row>
    <row r="2" spans="1:25" s="27" customFormat="1" x14ac:dyDescent="0.3">
      <c r="A2" s="26" t="s">
        <v>24</v>
      </c>
    </row>
    <row r="3" spans="1:25" x14ac:dyDescent="0.25">
      <c r="A3" s="2" t="s">
        <v>14</v>
      </c>
      <c r="B3" s="3"/>
      <c r="C3" s="3"/>
      <c r="D3" s="4"/>
      <c r="E3" s="4"/>
      <c r="F3" s="4"/>
      <c r="G3" s="4"/>
      <c r="H3" s="4"/>
      <c r="I3" s="4"/>
      <c r="J3" s="4"/>
      <c r="K3" s="4"/>
      <c r="L3" s="4"/>
      <c r="M3" s="4"/>
      <c r="N3" s="4"/>
      <c r="O3" s="4"/>
      <c r="P3" s="4"/>
      <c r="Q3" s="4"/>
      <c r="R3" s="4"/>
      <c r="S3" s="4"/>
      <c r="T3" s="4"/>
      <c r="U3" s="4"/>
      <c r="V3" s="4"/>
      <c r="W3" s="4"/>
      <c r="X3" s="4"/>
    </row>
    <row r="4" spans="1:25" x14ac:dyDescent="0.3">
      <c r="A4" s="5">
        <v>42705</v>
      </c>
      <c r="B4" s="3"/>
      <c r="C4" s="3"/>
    </row>
    <row r="5" spans="1:25" x14ac:dyDescent="0.3">
      <c r="A5" s="3"/>
      <c r="B5" s="3"/>
      <c r="C5" s="3"/>
    </row>
    <row r="6" spans="1:25" x14ac:dyDescent="0.3">
      <c r="A6" s="28" t="s">
        <v>13</v>
      </c>
      <c r="B6" s="28" t="s">
        <v>21</v>
      </c>
      <c r="C6" s="28" t="s">
        <v>11</v>
      </c>
      <c r="D6" s="29">
        <v>1995</v>
      </c>
      <c r="E6" s="29">
        <v>1996</v>
      </c>
      <c r="F6" s="29">
        <v>1997</v>
      </c>
      <c r="G6" s="29">
        <v>1998</v>
      </c>
      <c r="H6" s="29">
        <v>1999</v>
      </c>
      <c r="I6" s="29">
        <v>2000</v>
      </c>
      <c r="J6" s="29">
        <v>2001</v>
      </c>
      <c r="K6" s="29">
        <v>2002</v>
      </c>
      <c r="L6" s="29">
        <v>2003</v>
      </c>
      <c r="M6" s="29">
        <v>2004</v>
      </c>
      <c r="N6" s="29">
        <v>2005</v>
      </c>
      <c r="O6" s="29">
        <v>2006</v>
      </c>
      <c r="P6" s="29">
        <v>2007</v>
      </c>
      <c r="Q6" s="29">
        <v>2008</v>
      </c>
      <c r="R6" s="29">
        <v>2009</v>
      </c>
      <c r="S6" s="29">
        <v>2010</v>
      </c>
      <c r="T6" s="29">
        <v>2011</v>
      </c>
      <c r="U6" s="29">
        <v>2012</v>
      </c>
      <c r="V6" s="29">
        <v>2013</v>
      </c>
      <c r="W6" s="29">
        <v>2014</v>
      </c>
      <c r="X6" s="29">
        <v>2015</v>
      </c>
      <c r="Y6" s="29">
        <v>2016</v>
      </c>
    </row>
    <row r="7" spans="1:25" ht="12.75" customHeight="1" x14ac:dyDescent="0.25">
      <c r="A7" s="57" t="s">
        <v>0</v>
      </c>
      <c r="B7" s="60" t="s">
        <v>20</v>
      </c>
      <c r="C7" s="8" t="s">
        <v>4</v>
      </c>
      <c r="D7" s="9">
        <v>24787.995365850002</v>
      </c>
      <c r="E7" s="9">
        <v>25099.79497757</v>
      </c>
      <c r="F7" s="9">
        <v>25547.034017180002</v>
      </c>
      <c r="G7" s="9">
        <v>25952.320165919999</v>
      </c>
      <c r="H7" s="9">
        <v>26352.69205627</v>
      </c>
      <c r="I7" s="9">
        <v>27318.070224610001</v>
      </c>
      <c r="J7" s="9">
        <v>27783.851034750001</v>
      </c>
      <c r="K7" s="9">
        <v>27794.517591839998</v>
      </c>
      <c r="L7" s="9">
        <v>27684.770375579999</v>
      </c>
      <c r="M7" s="9">
        <v>27912.600673159999</v>
      </c>
      <c r="N7" s="9">
        <v>28010.229838890002</v>
      </c>
      <c r="O7" s="9">
        <v>28455.992222299999</v>
      </c>
      <c r="P7" s="9">
        <v>28699.062129800001</v>
      </c>
      <c r="Q7" s="9">
        <v>28179.74108317</v>
      </c>
      <c r="R7" s="9">
        <v>26484.522405010001</v>
      </c>
      <c r="S7" s="9">
        <v>26818.071984440001</v>
      </c>
      <c r="T7" s="9">
        <v>26869.239859969999</v>
      </c>
      <c r="U7" s="9">
        <v>25991.010462279999</v>
      </c>
      <c r="V7" s="9">
        <v>25412.421860040002</v>
      </c>
      <c r="W7" s="9">
        <v>25376.070208050001</v>
      </c>
      <c r="X7" s="9">
        <v>25586.377554570001</v>
      </c>
      <c r="Y7" s="21">
        <v>25945.4</v>
      </c>
    </row>
    <row r="8" spans="1:25" x14ac:dyDescent="0.25">
      <c r="A8" s="57"/>
      <c r="B8" s="60"/>
      <c r="C8" s="8" t="s">
        <v>3</v>
      </c>
      <c r="D8" s="9">
        <v>17327.7122021</v>
      </c>
      <c r="E8" s="9">
        <v>18344.678610629999</v>
      </c>
      <c r="F8" s="9">
        <v>19157.38189936</v>
      </c>
      <c r="G8" s="9">
        <v>19953.63446325</v>
      </c>
      <c r="H8" s="9">
        <v>20589.835488649998</v>
      </c>
      <c r="I8" s="9">
        <v>21763.583560750001</v>
      </c>
      <c r="J8" s="9">
        <v>22795.625584419999</v>
      </c>
      <c r="K8" s="9">
        <v>23569.282332399998</v>
      </c>
      <c r="L8" s="9">
        <v>24223.072526069998</v>
      </c>
      <c r="M8" s="9">
        <v>25038.771057360002</v>
      </c>
      <c r="N8" s="9">
        <v>25600.79227202</v>
      </c>
      <c r="O8" s="9">
        <v>26502.068091339999</v>
      </c>
      <c r="P8" s="9">
        <v>27379.17922509</v>
      </c>
      <c r="Q8" s="9">
        <v>27550.615897799998</v>
      </c>
      <c r="R8" s="9">
        <v>26400.187355030001</v>
      </c>
      <c r="S8" s="9">
        <v>26818.071984440001</v>
      </c>
      <c r="T8" s="9">
        <v>27263.785203150001</v>
      </c>
      <c r="U8" s="9">
        <v>26736.642821090001</v>
      </c>
      <c r="V8" s="9">
        <v>26458.27388877</v>
      </c>
      <c r="W8" s="9">
        <v>26655.783524179998</v>
      </c>
      <c r="X8" s="9">
        <v>27044.74865768</v>
      </c>
      <c r="Y8" s="21">
        <v>27718.799999999999</v>
      </c>
    </row>
    <row r="9" spans="1:25" x14ac:dyDescent="0.25">
      <c r="A9" s="57"/>
      <c r="B9" s="61"/>
      <c r="C9" s="16" t="s">
        <v>2</v>
      </c>
      <c r="D9" s="17" t="s">
        <v>1</v>
      </c>
      <c r="E9" s="17">
        <v>17545.671494769998</v>
      </c>
      <c r="F9" s="17">
        <v>18671.552055259999</v>
      </c>
      <c r="G9" s="17">
        <v>19461.30060572</v>
      </c>
      <c r="H9" s="17">
        <v>20261.463370199999</v>
      </c>
      <c r="I9" s="17">
        <v>21344.1029323</v>
      </c>
      <c r="J9" s="17">
        <v>22134.65880505</v>
      </c>
      <c r="K9" s="17">
        <v>22804.377101310001</v>
      </c>
      <c r="L9" s="17">
        <v>23476.21854324</v>
      </c>
      <c r="M9" s="17">
        <v>24422.414971279999</v>
      </c>
      <c r="N9" s="17">
        <v>25126.348505189999</v>
      </c>
      <c r="O9" s="17">
        <v>26008.210213459999</v>
      </c>
      <c r="P9" s="17">
        <v>26728.4476598</v>
      </c>
      <c r="Q9" s="17">
        <v>26883.741989310001</v>
      </c>
      <c r="R9" s="17">
        <v>25893.24372653</v>
      </c>
      <c r="S9" s="17">
        <v>26732.67480768</v>
      </c>
      <c r="T9" s="17">
        <v>26869.239859969999</v>
      </c>
      <c r="U9" s="17">
        <v>26372.659969140001</v>
      </c>
      <c r="V9" s="17">
        <v>26141.455618929998</v>
      </c>
      <c r="W9" s="17">
        <v>26420.426179099999</v>
      </c>
      <c r="X9" s="17">
        <v>26876.696654399999</v>
      </c>
      <c r="Y9" s="22">
        <v>27507.7</v>
      </c>
    </row>
    <row r="10" spans="1:25" x14ac:dyDescent="0.25">
      <c r="A10" s="57"/>
      <c r="B10" s="62" t="s">
        <v>19</v>
      </c>
      <c r="C10" s="8" t="s">
        <v>4</v>
      </c>
      <c r="D10" s="9">
        <v>22358.615087630002</v>
      </c>
      <c r="E10" s="9">
        <v>22643.693704860001</v>
      </c>
      <c r="F10" s="9">
        <v>22997.385154629999</v>
      </c>
      <c r="G10" s="9">
        <v>23313.080005420001</v>
      </c>
      <c r="H10" s="9">
        <v>23658.148807040001</v>
      </c>
      <c r="I10" s="9">
        <v>24556.20717179</v>
      </c>
      <c r="J10" s="9">
        <v>24957.319818619999</v>
      </c>
      <c r="K10" s="9">
        <v>24986.48823771</v>
      </c>
      <c r="L10" s="9">
        <v>24863.191647420001</v>
      </c>
      <c r="M10" s="9">
        <v>25071.74746061</v>
      </c>
      <c r="N10" s="9">
        <v>25132.55484325</v>
      </c>
      <c r="O10" s="9">
        <v>25517.102314759999</v>
      </c>
      <c r="P10" s="9">
        <v>25760.078210610001</v>
      </c>
      <c r="Q10" s="9">
        <v>25346.98163052</v>
      </c>
      <c r="R10" s="9">
        <v>23810.236365510002</v>
      </c>
      <c r="S10" s="9">
        <v>24122.616891969999</v>
      </c>
      <c r="T10" s="9">
        <v>24170.784466749999</v>
      </c>
      <c r="U10" s="9">
        <v>23469.829245770001</v>
      </c>
      <c r="V10" s="9">
        <v>23002.667084929999</v>
      </c>
      <c r="W10" s="9">
        <v>22980.99576202</v>
      </c>
      <c r="X10" s="9">
        <v>23124.86487075</v>
      </c>
      <c r="Y10" s="21">
        <v>23440.3</v>
      </c>
    </row>
    <row r="11" spans="1:25" x14ac:dyDescent="0.25">
      <c r="A11" s="57"/>
      <c r="B11" s="62"/>
      <c r="C11" s="8" t="s">
        <v>3</v>
      </c>
      <c r="D11" s="9">
        <v>15652.859446140001</v>
      </c>
      <c r="E11" s="9">
        <v>16617.95667412</v>
      </c>
      <c r="F11" s="9">
        <v>17263.225953630001</v>
      </c>
      <c r="G11" s="9">
        <v>17893.16376462</v>
      </c>
      <c r="H11" s="9">
        <v>18425.753016980001</v>
      </c>
      <c r="I11" s="9">
        <v>19496.934221579999</v>
      </c>
      <c r="J11" s="9">
        <v>20563.69251343</v>
      </c>
      <c r="K11" s="9">
        <v>21265.917154070001</v>
      </c>
      <c r="L11" s="9">
        <v>21908.87668754</v>
      </c>
      <c r="M11" s="9">
        <v>22607.627722090001</v>
      </c>
      <c r="N11" s="9">
        <v>23090.02592833</v>
      </c>
      <c r="O11" s="9">
        <v>23741.44140978</v>
      </c>
      <c r="P11" s="9">
        <v>24593.106018909999</v>
      </c>
      <c r="Q11" s="9">
        <v>24864.915406929998</v>
      </c>
      <c r="R11" s="9">
        <v>23861.897407159999</v>
      </c>
      <c r="S11" s="9">
        <v>24122.616891969999</v>
      </c>
      <c r="T11" s="9">
        <v>24481.086420449999</v>
      </c>
      <c r="U11" s="9">
        <v>23998.053747009999</v>
      </c>
      <c r="V11" s="9">
        <v>23811.900814690001</v>
      </c>
      <c r="W11" s="9">
        <v>23958.556554219998</v>
      </c>
      <c r="X11" s="9">
        <v>24288.36225609</v>
      </c>
      <c r="Y11" s="21">
        <v>24884.2</v>
      </c>
    </row>
    <row r="12" spans="1:25" x14ac:dyDescent="0.25">
      <c r="A12" s="58"/>
      <c r="B12" s="63"/>
      <c r="C12" s="16" t="s">
        <v>2</v>
      </c>
      <c r="D12" s="17" t="s">
        <v>1</v>
      </c>
      <c r="E12" s="17">
        <v>15852.437797000001</v>
      </c>
      <c r="F12" s="17">
        <v>16877.526922010002</v>
      </c>
      <c r="G12" s="17">
        <v>17500.205571319999</v>
      </c>
      <c r="H12" s="17">
        <v>18158.009618370001</v>
      </c>
      <c r="I12" s="17">
        <v>19125.1907354</v>
      </c>
      <c r="J12" s="17">
        <v>19815.406322589999</v>
      </c>
      <c r="K12" s="17">
        <v>20587.725959560001</v>
      </c>
      <c r="L12" s="17">
        <v>21160.97983557</v>
      </c>
      <c r="M12" s="17">
        <v>22092.651307399999</v>
      </c>
      <c r="N12" s="17">
        <v>22662.458789280001</v>
      </c>
      <c r="O12" s="17">
        <v>23443.321132230001</v>
      </c>
      <c r="P12" s="17">
        <v>23967.509320000001</v>
      </c>
      <c r="Q12" s="17">
        <v>24198.723365760001</v>
      </c>
      <c r="R12" s="17">
        <v>23357.39701388</v>
      </c>
      <c r="S12" s="17">
        <v>24174.955705280001</v>
      </c>
      <c r="T12" s="17">
        <v>24170.784466749999</v>
      </c>
      <c r="U12" s="17">
        <v>23771.132411080001</v>
      </c>
      <c r="V12" s="17">
        <v>23520.37738528</v>
      </c>
      <c r="W12" s="17">
        <v>23789.46709473</v>
      </c>
      <c r="X12" s="17">
        <v>24108.545537009999</v>
      </c>
      <c r="Y12" s="22">
        <v>24671.599999999999</v>
      </c>
    </row>
    <row r="13" spans="1:25" ht="12.75" customHeight="1" x14ac:dyDescent="0.25">
      <c r="A13" s="56" t="s">
        <v>10</v>
      </c>
      <c r="B13" s="59" t="s">
        <v>20</v>
      </c>
      <c r="C13" s="14" t="s">
        <v>4</v>
      </c>
      <c r="D13" s="15">
        <v>16838.249227870001</v>
      </c>
      <c r="E13" s="15">
        <v>16964.764060860001</v>
      </c>
      <c r="F13" s="15">
        <v>17334.81196409</v>
      </c>
      <c r="G13" s="15">
        <v>17681.985718020002</v>
      </c>
      <c r="H13" s="15">
        <v>18062.276711039998</v>
      </c>
      <c r="I13" s="15">
        <v>18686.221763590002</v>
      </c>
      <c r="J13" s="15">
        <v>19026.52830396</v>
      </c>
      <c r="K13" s="15">
        <v>18966.53407424</v>
      </c>
      <c r="L13" s="15">
        <v>18819.42980727</v>
      </c>
      <c r="M13" s="15">
        <v>18875.345960440001</v>
      </c>
      <c r="N13" s="15">
        <v>18988.636879329999</v>
      </c>
      <c r="O13" s="15">
        <v>19329.607467940001</v>
      </c>
      <c r="P13" s="15">
        <v>19430.546696040001</v>
      </c>
      <c r="Q13" s="15">
        <v>19018.523600979999</v>
      </c>
      <c r="R13" s="15">
        <v>18074.531061369998</v>
      </c>
      <c r="S13" s="15">
        <v>17932.220984759999</v>
      </c>
      <c r="T13" s="15">
        <v>17790.501986899999</v>
      </c>
      <c r="U13" s="15">
        <v>17392.901274020001</v>
      </c>
      <c r="V13" s="15">
        <v>16902.746920090001</v>
      </c>
      <c r="W13" s="15">
        <v>16754.71836191</v>
      </c>
      <c r="X13" s="15">
        <v>16966.662631849998</v>
      </c>
      <c r="Y13" s="24">
        <v>17248.3</v>
      </c>
    </row>
    <row r="14" spans="1:25" x14ac:dyDescent="0.25">
      <c r="A14" s="57"/>
      <c r="B14" s="60"/>
      <c r="C14" s="8" t="s">
        <v>3</v>
      </c>
      <c r="D14" s="9">
        <v>11492.40655062</v>
      </c>
      <c r="E14" s="9">
        <v>12139.062740650001</v>
      </c>
      <c r="F14" s="9">
        <v>12745.92070617</v>
      </c>
      <c r="G14" s="9">
        <v>13292.611601979999</v>
      </c>
      <c r="H14" s="9">
        <v>13779.82262354</v>
      </c>
      <c r="I14" s="9">
        <v>14537.479382220001</v>
      </c>
      <c r="J14" s="9">
        <v>15284.655267059999</v>
      </c>
      <c r="K14" s="9">
        <v>15766.671996429999</v>
      </c>
      <c r="L14" s="9">
        <v>16199.461989539999</v>
      </c>
      <c r="M14" s="9">
        <v>16686.509097009999</v>
      </c>
      <c r="N14" s="9">
        <v>17164.755884620001</v>
      </c>
      <c r="O14" s="9">
        <v>17887.66858655</v>
      </c>
      <c r="P14" s="9">
        <v>18385.1195711</v>
      </c>
      <c r="Q14" s="9">
        <v>18482.002107640001</v>
      </c>
      <c r="R14" s="9">
        <v>17951.42704921</v>
      </c>
      <c r="S14" s="9">
        <v>17932.220984759999</v>
      </c>
      <c r="T14" s="9">
        <v>18054.33630974</v>
      </c>
      <c r="U14" s="9">
        <v>17898.75184298</v>
      </c>
      <c r="V14" s="9">
        <v>17547.021217230002</v>
      </c>
      <c r="W14" s="9">
        <v>17444.87171214</v>
      </c>
      <c r="X14" s="9">
        <v>17787.1088561</v>
      </c>
      <c r="Y14" s="24">
        <v>18230.2</v>
      </c>
    </row>
    <row r="15" spans="1:25" x14ac:dyDescent="0.25">
      <c r="A15" s="57"/>
      <c r="B15" s="61"/>
      <c r="C15" s="16" t="s">
        <v>2</v>
      </c>
      <c r="D15" s="17" t="s">
        <v>1</v>
      </c>
      <c r="E15" s="17">
        <v>11578.75518912</v>
      </c>
      <c r="F15" s="17">
        <v>12403.84889967</v>
      </c>
      <c r="G15" s="17">
        <v>13001.19022672</v>
      </c>
      <c r="H15" s="17">
        <v>13578.4992023</v>
      </c>
      <c r="I15" s="17">
        <v>14255.834163420001</v>
      </c>
      <c r="J15" s="17">
        <v>14802.23056503</v>
      </c>
      <c r="K15" s="17">
        <v>15236.45986827</v>
      </c>
      <c r="L15" s="17">
        <v>15644.38583083</v>
      </c>
      <c r="M15" s="17">
        <v>16247.59371336</v>
      </c>
      <c r="N15" s="17">
        <v>16786.662490359999</v>
      </c>
      <c r="O15" s="17">
        <v>17472.975845569999</v>
      </c>
      <c r="P15" s="17">
        <v>17981.078008460001</v>
      </c>
      <c r="Q15" s="17">
        <v>17995.264669579999</v>
      </c>
      <c r="R15" s="17">
        <v>17564.640041430001</v>
      </c>
      <c r="S15" s="17">
        <v>17810.086233779999</v>
      </c>
      <c r="T15" s="17">
        <v>17790.501986899999</v>
      </c>
      <c r="U15" s="17">
        <v>17650.839151960001</v>
      </c>
      <c r="V15" s="17">
        <v>17394.341968649998</v>
      </c>
      <c r="W15" s="17">
        <v>17393.350321990001</v>
      </c>
      <c r="X15" s="17">
        <v>17665.54630179</v>
      </c>
      <c r="Y15" s="30">
        <v>18103</v>
      </c>
    </row>
    <row r="16" spans="1:25" x14ac:dyDescent="0.25">
      <c r="A16" s="57"/>
      <c r="B16" s="62" t="s">
        <v>19</v>
      </c>
      <c r="C16" s="8" t="s">
        <v>4</v>
      </c>
      <c r="D16" s="9">
        <v>15218.770965879999</v>
      </c>
      <c r="E16" s="9">
        <v>15336.002232749999</v>
      </c>
      <c r="F16" s="9">
        <v>15637.56123406</v>
      </c>
      <c r="G16" s="9">
        <v>15918.38661476</v>
      </c>
      <c r="H16" s="9">
        <v>16252.472076890001</v>
      </c>
      <c r="I16" s="9">
        <v>16836.177317490001</v>
      </c>
      <c r="J16" s="9">
        <v>17132.089418939999</v>
      </c>
      <c r="K16" s="9">
        <v>17091.716749610001</v>
      </c>
      <c r="L16" s="9">
        <v>16944.68890994</v>
      </c>
      <c r="M16" s="9">
        <v>16999.9371011</v>
      </c>
      <c r="N16" s="9">
        <v>17084.861712099999</v>
      </c>
      <c r="O16" s="9">
        <v>17382.402400409999</v>
      </c>
      <c r="P16" s="9">
        <v>17490.593934799999</v>
      </c>
      <c r="Q16" s="9">
        <v>17156.899059790001</v>
      </c>
      <c r="R16" s="9">
        <v>16299.51474814</v>
      </c>
      <c r="S16" s="9">
        <v>16179.93978997</v>
      </c>
      <c r="T16" s="9">
        <v>16047.346446240001</v>
      </c>
      <c r="U16" s="9">
        <v>15747.43443942</v>
      </c>
      <c r="V16" s="9">
        <v>15327.223448000001</v>
      </c>
      <c r="W16" s="9">
        <v>15200.40808872</v>
      </c>
      <c r="X16" s="9">
        <v>15367.952750889999</v>
      </c>
      <c r="Y16" s="24">
        <v>15612.8</v>
      </c>
    </row>
    <row r="17" spans="1:25" x14ac:dyDescent="0.25">
      <c r="A17" s="57"/>
      <c r="B17" s="62"/>
      <c r="C17" s="8" t="s">
        <v>3</v>
      </c>
      <c r="D17" s="9">
        <v>10415.44362675</v>
      </c>
      <c r="E17" s="9">
        <v>11034.21512063</v>
      </c>
      <c r="F17" s="9">
        <v>11529.8441759</v>
      </c>
      <c r="G17" s="9">
        <v>11962.93864368</v>
      </c>
      <c r="H17" s="9">
        <v>12376.01249277</v>
      </c>
      <c r="I17" s="9">
        <v>13090.06376709</v>
      </c>
      <c r="J17" s="9">
        <v>13867.072495230001</v>
      </c>
      <c r="K17" s="9">
        <v>14312.61024052</v>
      </c>
      <c r="L17" s="9">
        <v>14719.57865702</v>
      </c>
      <c r="M17" s="9">
        <v>15125.481059350001</v>
      </c>
      <c r="N17" s="9">
        <v>15550.90859743</v>
      </c>
      <c r="O17" s="9">
        <v>16074.7471338</v>
      </c>
      <c r="P17" s="9">
        <v>16550.986745900002</v>
      </c>
      <c r="Q17" s="9">
        <v>16713.207051419999</v>
      </c>
      <c r="R17" s="9">
        <v>16255.497261</v>
      </c>
      <c r="S17" s="9">
        <v>16179.93978997</v>
      </c>
      <c r="T17" s="9">
        <v>16259.008535090001</v>
      </c>
      <c r="U17" s="9">
        <v>16159.73918968</v>
      </c>
      <c r="V17" s="9">
        <v>15904.33470071</v>
      </c>
      <c r="W17" s="9">
        <v>15819.45654277</v>
      </c>
      <c r="X17" s="9">
        <v>16122.49200774</v>
      </c>
      <c r="Y17" s="24">
        <v>16509.8</v>
      </c>
    </row>
    <row r="18" spans="1:25" x14ac:dyDescent="0.25">
      <c r="A18" s="58"/>
      <c r="B18" s="63"/>
      <c r="C18" s="16" t="s">
        <v>2</v>
      </c>
      <c r="D18" s="17" t="s">
        <v>1</v>
      </c>
      <c r="E18" s="17">
        <v>10495.674524120001</v>
      </c>
      <c r="F18" s="17">
        <v>11251.186065309999</v>
      </c>
      <c r="G18" s="17">
        <v>11736.90158285</v>
      </c>
      <c r="H18" s="17">
        <v>12214.00955821</v>
      </c>
      <c r="I18" s="17">
        <v>12820.49523457</v>
      </c>
      <c r="J18" s="17">
        <v>13320.134299400001</v>
      </c>
      <c r="K18" s="17">
        <v>13834.39400991</v>
      </c>
      <c r="L18" s="17">
        <v>14189.4890705</v>
      </c>
      <c r="M18" s="17">
        <v>14767.57187188</v>
      </c>
      <c r="N18" s="17">
        <v>15201.041668039999</v>
      </c>
      <c r="O18" s="17">
        <v>15821.73478999</v>
      </c>
      <c r="P18" s="17">
        <v>16174.799561379999</v>
      </c>
      <c r="Q18" s="17">
        <v>16235.218197730001</v>
      </c>
      <c r="R18" s="17">
        <v>15877.995427620001</v>
      </c>
      <c r="S18" s="17">
        <v>16136.24521976</v>
      </c>
      <c r="T18" s="17">
        <v>16047.346446240001</v>
      </c>
      <c r="U18" s="17">
        <v>15955.140733959999</v>
      </c>
      <c r="V18" s="17">
        <v>15728.5260894</v>
      </c>
      <c r="W18" s="17">
        <v>15772.744401530001</v>
      </c>
      <c r="X18" s="17">
        <v>15993.82459176</v>
      </c>
      <c r="Y18" s="30">
        <v>16389</v>
      </c>
    </row>
    <row r="19" spans="1:25" ht="12.75" customHeight="1" x14ac:dyDescent="0.25">
      <c r="A19" s="56" t="s">
        <v>9</v>
      </c>
      <c r="B19" s="59" t="s">
        <v>20</v>
      </c>
      <c r="C19" s="14" t="s">
        <v>4</v>
      </c>
      <c r="D19" s="15">
        <v>16740.668351290002</v>
      </c>
      <c r="E19" s="15">
        <v>16697.706997099998</v>
      </c>
      <c r="F19" s="15">
        <v>17237.137572510001</v>
      </c>
      <c r="G19" s="15">
        <v>17581.58428349</v>
      </c>
      <c r="H19" s="15">
        <v>17874.317794260001</v>
      </c>
      <c r="I19" s="15">
        <v>18531.292406709999</v>
      </c>
      <c r="J19" s="15">
        <v>18896.976123609998</v>
      </c>
      <c r="K19" s="15">
        <v>19080.07697604</v>
      </c>
      <c r="L19" s="15">
        <v>18847.27754431</v>
      </c>
      <c r="M19" s="15">
        <v>18816.017898829999</v>
      </c>
      <c r="N19" s="15">
        <v>18775.965216550001</v>
      </c>
      <c r="O19" s="15">
        <v>19098.393340319999</v>
      </c>
      <c r="P19" s="15">
        <v>19310.833480609999</v>
      </c>
      <c r="Q19" s="15">
        <v>18861.605692159999</v>
      </c>
      <c r="R19" s="15">
        <v>17886.89112579</v>
      </c>
      <c r="S19" s="15">
        <v>17457.00186244</v>
      </c>
      <c r="T19" s="15">
        <v>17173.50360181</v>
      </c>
      <c r="U19" s="15">
        <v>16705.638179189998</v>
      </c>
      <c r="V19" s="15">
        <v>16203.121704360001</v>
      </c>
      <c r="W19" s="15">
        <v>16208.10534378</v>
      </c>
      <c r="X19" s="9">
        <v>16218.726820559999</v>
      </c>
      <c r="Y19" s="24">
        <v>17079.400000000001</v>
      </c>
    </row>
    <row r="20" spans="1:25" x14ac:dyDescent="0.25">
      <c r="A20" s="57"/>
      <c r="B20" s="60"/>
      <c r="C20" s="8" t="s">
        <v>3</v>
      </c>
      <c r="D20" s="9">
        <v>11334.74899238</v>
      </c>
      <c r="E20" s="9">
        <v>11855.30070605</v>
      </c>
      <c r="F20" s="9">
        <v>12589.285316920001</v>
      </c>
      <c r="G20" s="9">
        <v>13170.78506238</v>
      </c>
      <c r="H20" s="9">
        <v>13610.14472027</v>
      </c>
      <c r="I20" s="9">
        <v>14376.24503387</v>
      </c>
      <c r="J20" s="9">
        <v>15190.28362102</v>
      </c>
      <c r="K20" s="9">
        <v>15848.25975926</v>
      </c>
      <c r="L20" s="9">
        <v>16142.36019197</v>
      </c>
      <c r="M20" s="9">
        <v>16592.61601709</v>
      </c>
      <c r="N20" s="9">
        <v>16986.543969570001</v>
      </c>
      <c r="O20" s="9">
        <v>17620.77374185</v>
      </c>
      <c r="P20" s="9">
        <v>18177.569715819998</v>
      </c>
      <c r="Q20" s="9">
        <v>18224.748999759999</v>
      </c>
      <c r="R20" s="9">
        <v>17713.675612629999</v>
      </c>
      <c r="S20" s="9">
        <v>17457.00186244</v>
      </c>
      <c r="T20" s="9">
        <v>17456.01114825</v>
      </c>
      <c r="U20" s="9">
        <v>17269.950564949999</v>
      </c>
      <c r="V20" s="9">
        <v>16972.630071660002</v>
      </c>
      <c r="W20" s="9">
        <v>17053.456146069999</v>
      </c>
      <c r="X20" s="9">
        <v>17187.410589800002</v>
      </c>
      <c r="Y20" s="24">
        <v>18216.8</v>
      </c>
    </row>
    <row r="21" spans="1:25" x14ac:dyDescent="0.25">
      <c r="A21" s="57"/>
      <c r="B21" s="61"/>
      <c r="C21" s="16" t="s">
        <v>2</v>
      </c>
      <c r="D21" s="17" t="s">
        <v>1</v>
      </c>
      <c r="E21" s="17">
        <v>11305.66077703</v>
      </c>
      <c r="F21" s="17">
        <v>12238.29411243</v>
      </c>
      <c r="G21" s="17">
        <v>12840.854807670001</v>
      </c>
      <c r="H21" s="17">
        <v>13390.078732890001</v>
      </c>
      <c r="I21" s="17">
        <v>14110.388682360001</v>
      </c>
      <c r="J21" s="17">
        <v>14659.935917569999</v>
      </c>
      <c r="K21" s="17">
        <v>15337.46875061</v>
      </c>
      <c r="L21" s="17">
        <v>15654.89230741</v>
      </c>
      <c r="M21" s="17">
        <v>16115.58685797</v>
      </c>
      <c r="N21" s="17">
        <v>16557.296175169999</v>
      </c>
      <c r="O21" s="17">
        <v>17278.243460829999</v>
      </c>
      <c r="P21" s="17">
        <v>17816.777645369999</v>
      </c>
      <c r="Q21" s="17">
        <v>17754.705034660001</v>
      </c>
      <c r="R21" s="17">
        <v>17282.94539044</v>
      </c>
      <c r="S21" s="17">
        <v>17287.949369490001</v>
      </c>
      <c r="T21" s="17">
        <v>17173.50360181</v>
      </c>
      <c r="U21" s="17">
        <v>16980.449246470002</v>
      </c>
      <c r="V21" s="17">
        <v>16750.459206089999</v>
      </c>
      <c r="W21" s="17">
        <v>16977.85039091</v>
      </c>
      <c r="X21" s="17">
        <v>17064.631597160002</v>
      </c>
      <c r="Y21" s="30">
        <v>18062.8</v>
      </c>
    </row>
    <row r="22" spans="1:25" x14ac:dyDescent="0.25">
      <c r="A22" s="57"/>
      <c r="B22" s="62" t="s">
        <v>19</v>
      </c>
      <c r="C22" s="8" t="s">
        <v>4</v>
      </c>
      <c r="D22" s="9">
        <v>15081.60524166</v>
      </c>
      <c r="E22" s="9">
        <v>15045.571075080001</v>
      </c>
      <c r="F22" s="9">
        <v>15498.15294804</v>
      </c>
      <c r="G22" s="9">
        <v>15775.270085349999</v>
      </c>
      <c r="H22" s="9">
        <v>16028.269521849999</v>
      </c>
      <c r="I22" s="9">
        <v>16638.840954570001</v>
      </c>
      <c r="J22" s="9">
        <v>16956.130250409999</v>
      </c>
      <c r="K22" s="9">
        <v>17134.05135446</v>
      </c>
      <c r="L22" s="9">
        <v>16908.643356929999</v>
      </c>
      <c r="M22" s="9">
        <v>16883.361004710001</v>
      </c>
      <c r="N22" s="9">
        <v>16829.727034070002</v>
      </c>
      <c r="O22" s="9">
        <v>17108.440459230002</v>
      </c>
      <c r="P22" s="9">
        <v>17315.750357149998</v>
      </c>
      <c r="Q22" s="9">
        <v>16949.343784050001</v>
      </c>
      <c r="R22" s="9">
        <v>16065.80671664</v>
      </c>
      <c r="S22" s="9">
        <v>15688.25607566</v>
      </c>
      <c r="T22" s="9">
        <v>15435.114250860001</v>
      </c>
      <c r="U22" s="9">
        <v>15074.166341259999</v>
      </c>
      <c r="V22" s="9">
        <v>14653.460748359999</v>
      </c>
      <c r="W22" s="9">
        <v>14665.65896608</v>
      </c>
      <c r="X22" s="9">
        <v>14636.18963594</v>
      </c>
      <c r="Y22" s="24">
        <v>15441.1</v>
      </c>
    </row>
    <row r="23" spans="1:25" x14ac:dyDescent="0.25">
      <c r="A23" s="57"/>
      <c r="B23" s="62"/>
      <c r="C23" s="8" t="s">
        <v>3</v>
      </c>
      <c r="D23" s="9">
        <v>10256.573217499999</v>
      </c>
      <c r="E23" s="9">
        <v>10747.237584070001</v>
      </c>
      <c r="F23" s="9">
        <v>11375.221971290001</v>
      </c>
      <c r="G23" s="9">
        <v>11825.406353709999</v>
      </c>
      <c r="H23" s="9">
        <v>12191.140501239999</v>
      </c>
      <c r="I23" s="9">
        <v>12904.367033799999</v>
      </c>
      <c r="J23" s="9">
        <v>13705.20727657</v>
      </c>
      <c r="K23" s="9">
        <v>14307.265243899999</v>
      </c>
      <c r="L23" s="9">
        <v>14610.56814861</v>
      </c>
      <c r="M23" s="9">
        <v>14988.669269399999</v>
      </c>
      <c r="N23" s="9">
        <v>15321.159957669999</v>
      </c>
      <c r="O23" s="9">
        <v>15794.4547602</v>
      </c>
      <c r="P23" s="9">
        <v>16342.838787639999</v>
      </c>
      <c r="Q23" s="9">
        <v>16448.865858810001</v>
      </c>
      <c r="R23" s="9">
        <v>15997.70685755</v>
      </c>
      <c r="S23" s="9">
        <v>15688.25607566</v>
      </c>
      <c r="T23" s="9">
        <v>15594.07947117</v>
      </c>
      <c r="U23" s="9">
        <v>15474.85536026</v>
      </c>
      <c r="V23" s="9">
        <v>15232.138359750001</v>
      </c>
      <c r="W23" s="9">
        <v>15291.164137440001</v>
      </c>
      <c r="X23" s="9">
        <v>15390.884774259999</v>
      </c>
      <c r="Y23" s="24">
        <v>16396.3</v>
      </c>
    </row>
    <row r="24" spans="1:25" x14ac:dyDescent="0.25">
      <c r="A24" s="58"/>
      <c r="B24" s="63"/>
      <c r="C24" s="16" t="s">
        <v>2</v>
      </c>
      <c r="D24" s="17" t="s">
        <v>1</v>
      </c>
      <c r="E24" s="17">
        <v>10232.067399850001</v>
      </c>
      <c r="F24" s="17">
        <v>11070.522415920001</v>
      </c>
      <c r="G24" s="17">
        <v>11578.618399200001</v>
      </c>
      <c r="H24" s="17">
        <v>12015.058963629999</v>
      </c>
      <c r="I24" s="17">
        <v>12655.542607290001</v>
      </c>
      <c r="J24" s="17">
        <v>13150.442919769999</v>
      </c>
      <c r="K24" s="17">
        <v>13849.01636354</v>
      </c>
      <c r="L24" s="17">
        <v>14119.04519354</v>
      </c>
      <c r="M24" s="17">
        <v>14588.72195302</v>
      </c>
      <c r="N24" s="17">
        <v>14941.054233069999</v>
      </c>
      <c r="O24" s="17">
        <v>15574.89033371</v>
      </c>
      <c r="P24" s="17">
        <v>15985.84256155</v>
      </c>
      <c r="Q24" s="17">
        <v>15997.01932089</v>
      </c>
      <c r="R24" s="17">
        <v>15591.41775414</v>
      </c>
      <c r="S24" s="17">
        <v>15621.75658098</v>
      </c>
      <c r="T24" s="17">
        <v>15435.114250860001</v>
      </c>
      <c r="U24" s="17">
        <v>15229.414182930001</v>
      </c>
      <c r="V24" s="17">
        <v>15042.96691934</v>
      </c>
      <c r="W24" s="17">
        <v>15244.818295450001</v>
      </c>
      <c r="X24" s="17">
        <v>15260.4379106</v>
      </c>
      <c r="Y24" s="30">
        <v>16241.4</v>
      </c>
    </row>
    <row r="25" spans="1:25" ht="12.75" customHeight="1" x14ac:dyDescent="0.25">
      <c r="A25" s="56" t="s">
        <v>8</v>
      </c>
      <c r="B25" s="59" t="s">
        <v>20</v>
      </c>
      <c r="C25" s="14" t="s">
        <v>4</v>
      </c>
      <c r="D25" s="15">
        <v>15976.09837915</v>
      </c>
      <c r="E25" s="15">
        <v>16125.38413602</v>
      </c>
      <c r="F25" s="15">
        <v>16317.659486529999</v>
      </c>
      <c r="G25" s="15">
        <v>16804.510280130002</v>
      </c>
      <c r="H25" s="15">
        <v>17535.422472499999</v>
      </c>
      <c r="I25" s="15">
        <v>18066.36720289</v>
      </c>
      <c r="J25" s="15">
        <v>18222.65031646</v>
      </c>
      <c r="K25" s="15">
        <v>18008.356101230002</v>
      </c>
      <c r="L25" s="15">
        <v>17733.639567909999</v>
      </c>
      <c r="M25" s="15">
        <v>17813.594547569999</v>
      </c>
      <c r="N25" s="15">
        <v>17864.616617979998</v>
      </c>
      <c r="O25" s="15">
        <v>18259.980531730002</v>
      </c>
      <c r="P25" s="15">
        <v>18279.696057550002</v>
      </c>
      <c r="Q25" s="15">
        <v>17677.217066640002</v>
      </c>
      <c r="R25" s="15">
        <v>16805.351352329999</v>
      </c>
      <c r="S25" s="15">
        <v>16881.07203023</v>
      </c>
      <c r="T25" s="15">
        <v>16894.803773299998</v>
      </c>
      <c r="U25" s="15">
        <v>16733.377548560002</v>
      </c>
      <c r="V25" s="15">
        <v>16284.3166848</v>
      </c>
      <c r="W25" s="15">
        <v>16292.793282320001</v>
      </c>
      <c r="X25" s="9">
        <v>16512.478910310001</v>
      </c>
      <c r="Y25" s="24">
        <v>16512.3</v>
      </c>
    </row>
    <row r="26" spans="1:25" x14ac:dyDescent="0.25">
      <c r="A26" s="57"/>
      <c r="B26" s="60"/>
      <c r="C26" s="8" t="s">
        <v>3</v>
      </c>
      <c r="D26" s="9">
        <v>11083.599944289999</v>
      </c>
      <c r="E26" s="9">
        <v>11791.67474602</v>
      </c>
      <c r="F26" s="9">
        <v>12204.34296167</v>
      </c>
      <c r="G26" s="9">
        <v>12840.345839899999</v>
      </c>
      <c r="H26" s="9">
        <v>13462.516277209999</v>
      </c>
      <c r="I26" s="9">
        <v>14199.411729240001</v>
      </c>
      <c r="J26" s="9">
        <v>14760.50866609</v>
      </c>
      <c r="K26" s="9">
        <v>15101.992925639999</v>
      </c>
      <c r="L26" s="9">
        <v>15527.305161759999</v>
      </c>
      <c r="M26" s="9">
        <v>15978.03783963</v>
      </c>
      <c r="N26" s="9">
        <v>16250.2047528</v>
      </c>
      <c r="O26" s="9">
        <v>16975.634590729998</v>
      </c>
      <c r="P26" s="9">
        <v>17405.457918470001</v>
      </c>
      <c r="Q26" s="9">
        <v>17219.42840873</v>
      </c>
      <c r="R26" s="9">
        <v>16745.88405733</v>
      </c>
      <c r="S26" s="9">
        <v>16881.07203023</v>
      </c>
      <c r="T26" s="9">
        <v>17090.272616819999</v>
      </c>
      <c r="U26" s="9">
        <v>17122.200260500002</v>
      </c>
      <c r="V26" s="9">
        <v>16748.996802500002</v>
      </c>
      <c r="W26" s="9">
        <v>16810.894891690001</v>
      </c>
      <c r="X26" s="9">
        <v>17166.101158050002</v>
      </c>
      <c r="Y26" s="24">
        <v>17400.3</v>
      </c>
    </row>
    <row r="27" spans="1:25" x14ac:dyDescent="0.25">
      <c r="A27" s="57"/>
      <c r="B27" s="61"/>
      <c r="C27" s="16" t="s">
        <v>2</v>
      </c>
      <c r="D27" s="17" t="s">
        <v>1</v>
      </c>
      <c r="E27" s="17">
        <v>11187.168635919999</v>
      </c>
      <c r="F27" s="17">
        <v>11932.27594818</v>
      </c>
      <c r="G27" s="17">
        <v>12568.46957316</v>
      </c>
      <c r="H27" s="17">
        <v>13398.83669577</v>
      </c>
      <c r="I27" s="17">
        <v>13870.139879460001</v>
      </c>
      <c r="J27" s="17">
        <v>14322.243743610001</v>
      </c>
      <c r="K27" s="17">
        <v>14586.928447730001</v>
      </c>
      <c r="L27" s="17">
        <v>14871.61281101</v>
      </c>
      <c r="M27" s="17">
        <v>15597.31252623</v>
      </c>
      <c r="N27" s="17">
        <v>16023.80247009</v>
      </c>
      <c r="O27" s="17">
        <v>16609.839929289999</v>
      </c>
      <c r="P27" s="17">
        <v>16993.963392419999</v>
      </c>
      <c r="Q27" s="17">
        <v>16831.792870109999</v>
      </c>
      <c r="R27" s="17">
        <v>16370.141487999999</v>
      </c>
      <c r="S27" s="17">
        <v>16821.336790590001</v>
      </c>
      <c r="T27" s="17">
        <v>16894.803773299998</v>
      </c>
      <c r="U27" s="17">
        <v>16926.97872924</v>
      </c>
      <c r="V27" s="17">
        <v>16662.7048588</v>
      </c>
      <c r="W27" s="17">
        <v>16757.715283450001</v>
      </c>
      <c r="X27" s="17">
        <v>17037.56639838</v>
      </c>
      <c r="Y27" s="30">
        <v>17273.099999999999</v>
      </c>
    </row>
    <row r="28" spans="1:25" x14ac:dyDescent="0.25">
      <c r="A28" s="57"/>
      <c r="B28" s="62" t="s">
        <v>19</v>
      </c>
      <c r="C28" s="8" t="s">
        <v>4</v>
      </c>
      <c r="D28" s="9">
        <v>14538.81128362</v>
      </c>
      <c r="E28" s="9">
        <v>14679.32825751</v>
      </c>
      <c r="F28" s="9">
        <v>14825.519903369999</v>
      </c>
      <c r="G28" s="9">
        <v>15237.739643430001</v>
      </c>
      <c r="H28" s="9">
        <v>15896.97476513</v>
      </c>
      <c r="I28" s="9">
        <v>16404.0134492</v>
      </c>
      <c r="J28" s="9">
        <v>16536.530768140001</v>
      </c>
      <c r="K28" s="9">
        <v>16357.29867778</v>
      </c>
      <c r="L28" s="9">
        <v>16097.156957839999</v>
      </c>
      <c r="M28" s="9">
        <v>16177.5365781</v>
      </c>
      <c r="N28" s="9">
        <v>16209.848713609999</v>
      </c>
      <c r="O28" s="9">
        <v>16562.058470020002</v>
      </c>
      <c r="P28" s="9">
        <v>16597.495480450001</v>
      </c>
      <c r="Q28" s="9">
        <v>16088.115888570001</v>
      </c>
      <c r="R28" s="9">
        <v>15294.162215320001</v>
      </c>
      <c r="S28" s="9">
        <v>15371.41716916</v>
      </c>
      <c r="T28" s="9">
        <v>15359.73191959</v>
      </c>
      <c r="U28" s="9">
        <v>15262.263789709999</v>
      </c>
      <c r="V28" s="9">
        <v>14829.85146132</v>
      </c>
      <c r="W28" s="9">
        <v>14843.61069551</v>
      </c>
      <c r="X28" s="9">
        <v>15024.48078283</v>
      </c>
      <c r="Y28" s="24">
        <v>15004.7</v>
      </c>
    </row>
    <row r="29" spans="1:25" x14ac:dyDescent="0.25">
      <c r="A29" s="57"/>
      <c r="B29" s="62"/>
      <c r="C29" s="8" t="s">
        <v>3</v>
      </c>
      <c r="D29" s="9">
        <v>10097.71302263</v>
      </c>
      <c r="E29" s="9">
        <v>10780.9855166</v>
      </c>
      <c r="F29" s="9">
        <v>11081.60076207</v>
      </c>
      <c r="G29" s="9">
        <v>11624.975889580001</v>
      </c>
      <c r="H29" s="9">
        <v>12153.38197271</v>
      </c>
      <c r="I29" s="9">
        <v>12827.92391281</v>
      </c>
      <c r="J29" s="9">
        <v>13462.291205920001</v>
      </c>
      <c r="K29" s="9">
        <v>13820.83776681</v>
      </c>
      <c r="L29" s="9">
        <v>14192.249239569999</v>
      </c>
      <c r="M29" s="9">
        <v>14570.148757270001</v>
      </c>
      <c r="N29" s="9">
        <v>14822.67104682</v>
      </c>
      <c r="O29" s="9">
        <v>15345.461221650001</v>
      </c>
      <c r="P29" s="9">
        <v>15721.10026422</v>
      </c>
      <c r="Q29" s="9">
        <v>15611.633171740001</v>
      </c>
      <c r="R29" s="9">
        <v>15218.81191472</v>
      </c>
      <c r="S29" s="9">
        <v>15371.41716916</v>
      </c>
      <c r="T29" s="9">
        <v>15599.21890208</v>
      </c>
      <c r="U29" s="9">
        <v>15697.84207205</v>
      </c>
      <c r="V29" s="9">
        <v>15416.40501466</v>
      </c>
      <c r="W29" s="9">
        <v>15512.147237790001</v>
      </c>
      <c r="X29" s="9">
        <v>15835.37798168</v>
      </c>
      <c r="Y29" s="24">
        <v>15969</v>
      </c>
    </row>
    <row r="30" spans="1:25" x14ac:dyDescent="0.25">
      <c r="A30" s="58"/>
      <c r="B30" s="63"/>
      <c r="C30" s="16" t="s">
        <v>2</v>
      </c>
      <c r="D30" s="17" t="s">
        <v>1</v>
      </c>
      <c r="E30" s="17">
        <v>10195.30697646</v>
      </c>
      <c r="F30" s="17">
        <v>10888.35350981</v>
      </c>
      <c r="G30" s="17">
        <v>11389.72180035</v>
      </c>
      <c r="H30" s="17">
        <v>12127.910876960001</v>
      </c>
      <c r="I30" s="17">
        <v>12541.017664000001</v>
      </c>
      <c r="J30" s="17">
        <v>12931.55233823</v>
      </c>
      <c r="K30" s="17">
        <v>13316.379428669999</v>
      </c>
      <c r="L30" s="17">
        <v>13601.03518336</v>
      </c>
      <c r="M30" s="17">
        <v>14263.11688455</v>
      </c>
      <c r="N30" s="17">
        <v>14599.250383389999</v>
      </c>
      <c r="O30" s="17">
        <v>15144.74002175</v>
      </c>
      <c r="P30" s="17">
        <v>15378.295139620001</v>
      </c>
      <c r="Q30" s="17">
        <v>15238.617371189999</v>
      </c>
      <c r="R30" s="17">
        <v>14841.194073209999</v>
      </c>
      <c r="S30" s="17">
        <v>15295.68625379</v>
      </c>
      <c r="T30" s="17">
        <v>15359.73191959</v>
      </c>
      <c r="U30" s="17">
        <v>15500.23106154</v>
      </c>
      <c r="V30" s="17">
        <v>15253.088886379999</v>
      </c>
      <c r="W30" s="17">
        <v>15430.70845711</v>
      </c>
      <c r="X30" s="17">
        <v>15701.163474000001</v>
      </c>
      <c r="Y30" s="30">
        <v>15841.1</v>
      </c>
    </row>
    <row r="31" spans="1:25" ht="12.75" customHeight="1" x14ac:dyDescent="0.25">
      <c r="A31" s="56" t="s">
        <v>7</v>
      </c>
      <c r="B31" s="59" t="s">
        <v>20</v>
      </c>
      <c r="C31" s="14" t="s">
        <v>4</v>
      </c>
      <c r="D31" s="15">
        <v>16703.785866279999</v>
      </c>
      <c r="E31" s="15">
        <v>17411.93491819</v>
      </c>
      <c r="F31" s="15">
        <v>17922.33535352</v>
      </c>
      <c r="G31" s="15">
        <v>18582.63772395</v>
      </c>
      <c r="H31" s="15">
        <v>19695.67204053</v>
      </c>
      <c r="I31" s="15">
        <v>20199.427583289998</v>
      </c>
      <c r="J31" s="15">
        <v>20039.491356580002</v>
      </c>
      <c r="K31" s="15">
        <v>20010.24087731</v>
      </c>
      <c r="L31" s="15">
        <v>19433.31414196</v>
      </c>
      <c r="M31" s="15">
        <v>19654.04815635</v>
      </c>
      <c r="N31" s="15">
        <v>19535.046196259998</v>
      </c>
      <c r="O31" s="15">
        <v>20149.769914349999</v>
      </c>
      <c r="P31" s="15">
        <v>20595.117802289999</v>
      </c>
      <c r="Q31" s="15">
        <v>19924.979355859999</v>
      </c>
      <c r="R31" s="15">
        <v>18803.661287080002</v>
      </c>
      <c r="S31" s="15">
        <v>18339.418708509998</v>
      </c>
      <c r="T31" s="15">
        <v>18775.3357789</v>
      </c>
      <c r="U31" s="15">
        <v>18505.263504139999</v>
      </c>
      <c r="V31" s="15">
        <v>18971.876130019999</v>
      </c>
      <c r="W31" s="15">
        <v>18807.154004470001</v>
      </c>
      <c r="X31" s="9">
        <v>19662.82274308</v>
      </c>
      <c r="Y31" s="24">
        <v>20696.3</v>
      </c>
    </row>
    <row r="32" spans="1:25" x14ac:dyDescent="0.25">
      <c r="A32" s="57"/>
      <c r="B32" s="60"/>
      <c r="C32" s="8" t="s">
        <v>3</v>
      </c>
      <c r="D32" s="9">
        <v>11733.67699376</v>
      </c>
      <c r="E32" s="9">
        <v>12787.34217928</v>
      </c>
      <c r="F32" s="9">
        <v>13567.595197029999</v>
      </c>
      <c r="G32" s="9">
        <v>14313.848571189999</v>
      </c>
      <c r="H32" s="9">
        <v>15369.72787552</v>
      </c>
      <c r="I32" s="9">
        <v>15833.71811792</v>
      </c>
      <c r="J32" s="9">
        <v>16248.65673909</v>
      </c>
      <c r="K32" s="9">
        <v>16752.842279439999</v>
      </c>
      <c r="L32" s="9">
        <v>16735.269287160001</v>
      </c>
      <c r="M32" s="9">
        <v>17226.819595820001</v>
      </c>
      <c r="N32" s="9">
        <v>17496.002527050001</v>
      </c>
      <c r="O32" s="9">
        <v>18637.673346930002</v>
      </c>
      <c r="P32" s="9">
        <v>19505.44030541</v>
      </c>
      <c r="Q32" s="9">
        <v>19529.462359879999</v>
      </c>
      <c r="R32" s="9">
        <v>18515.938212509998</v>
      </c>
      <c r="S32" s="9">
        <v>18339.418708509998</v>
      </c>
      <c r="T32" s="9">
        <v>18993.656314430002</v>
      </c>
      <c r="U32" s="9">
        <v>18796.915028480002</v>
      </c>
      <c r="V32" s="9">
        <v>19447.63893727</v>
      </c>
      <c r="W32" s="9">
        <v>18733.218055410001</v>
      </c>
      <c r="X32" s="9">
        <v>19472.870707580001</v>
      </c>
      <c r="Y32" s="24">
        <v>20275.900000000001</v>
      </c>
    </row>
    <row r="33" spans="1:25" x14ac:dyDescent="0.25">
      <c r="A33" s="57"/>
      <c r="B33" s="61"/>
      <c r="C33" s="16" t="s">
        <v>2</v>
      </c>
      <c r="D33" s="17" t="s">
        <v>1</v>
      </c>
      <c r="E33" s="17">
        <v>12231.12064546</v>
      </c>
      <c r="F33" s="17">
        <v>13162.180762460001</v>
      </c>
      <c r="G33" s="17">
        <v>14067.45836178</v>
      </c>
      <c r="H33" s="17">
        <v>15171.197506189999</v>
      </c>
      <c r="I33" s="17">
        <v>15762.83888956</v>
      </c>
      <c r="J33" s="17">
        <v>15708.348964749999</v>
      </c>
      <c r="K33" s="17">
        <v>16224.9395205</v>
      </c>
      <c r="L33" s="17">
        <v>16269.83147196</v>
      </c>
      <c r="M33" s="17">
        <v>16925.357459700001</v>
      </c>
      <c r="N33" s="17">
        <v>17122.514096940002</v>
      </c>
      <c r="O33" s="17">
        <v>18046.562152899998</v>
      </c>
      <c r="P33" s="17">
        <v>19049.601051149999</v>
      </c>
      <c r="Q33" s="17">
        <v>18870.75855273</v>
      </c>
      <c r="R33" s="17">
        <v>18430.402801200002</v>
      </c>
      <c r="S33" s="17">
        <v>18058.799213400001</v>
      </c>
      <c r="T33" s="17">
        <v>18775.3357789</v>
      </c>
      <c r="U33" s="17">
        <v>18720.44362586</v>
      </c>
      <c r="V33" s="17">
        <v>19270.881685479999</v>
      </c>
      <c r="W33" s="17">
        <v>19278.78603096</v>
      </c>
      <c r="X33" s="17">
        <v>19585.522931520001</v>
      </c>
      <c r="Y33" s="30">
        <v>20666.099999999999</v>
      </c>
    </row>
    <row r="34" spans="1:25" x14ac:dyDescent="0.25">
      <c r="A34" s="57"/>
      <c r="B34" s="62" t="s">
        <v>19</v>
      </c>
      <c r="C34" s="8" t="s">
        <v>4</v>
      </c>
      <c r="D34" s="9">
        <v>15204.803465540001</v>
      </c>
      <c r="E34" s="9">
        <v>15852.328446400001</v>
      </c>
      <c r="F34" s="9">
        <v>16281.945387399999</v>
      </c>
      <c r="G34" s="9">
        <v>16847.55107627</v>
      </c>
      <c r="H34" s="9">
        <v>17846.830779290001</v>
      </c>
      <c r="I34" s="9">
        <v>18328.519089810001</v>
      </c>
      <c r="J34" s="9">
        <v>18173.113551660001</v>
      </c>
      <c r="K34" s="9">
        <v>18163.6087319</v>
      </c>
      <c r="L34" s="9">
        <v>17628.469221939999</v>
      </c>
      <c r="M34" s="9">
        <v>17838.324349679999</v>
      </c>
      <c r="N34" s="9">
        <v>17718.226897619999</v>
      </c>
      <c r="O34" s="9">
        <v>18269.729233909999</v>
      </c>
      <c r="P34" s="9">
        <v>18693.645081949999</v>
      </c>
      <c r="Q34" s="9">
        <v>18131.462542040001</v>
      </c>
      <c r="R34" s="9">
        <v>17116.50351083</v>
      </c>
      <c r="S34" s="9">
        <v>16702.06947893</v>
      </c>
      <c r="T34" s="9">
        <v>17076.391923359999</v>
      </c>
      <c r="U34" s="9">
        <v>16889.039786189998</v>
      </c>
      <c r="V34" s="9">
        <v>17214.288560789999</v>
      </c>
      <c r="W34" s="9">
        <v>17072.512044539999</v>
      </c>
      <c r="X34" s="9">
        <v>17854.304058469999</v>
      </c>
      <c r="Y34" s="24">
        <v>18744.099999999999</v>
      </c>
    </row>
    <row r="35" spans="1:25" x14ac:dyDescent="0.25">
      <c r="A35" s="57"/>
      <c r="B35" s="62"/>
      <c r="C35" s="8" t="s">
        <v>3</v>
      </c>
      <c r="D35" s="9">
        <v>10600.983219559999</v>
      </c>
      <c r="E35" s="9">
        <v>11589.63518092</v>
      </c>
      <c r="F35" s="9">
        <v>12276.17082935</v>
      </c>
      <c r="G35" s="9">
        <v>12849.88316521</v>
      </c>
      <c r="H35" s="9">
        <v>13787.954758510001</v>
      </c>
      <c r="I35" s="9">
        <v>14308.589375420001</v>
      </c>
      <c r="J35" s="9">
        <v>14866.047041620001</v>
      </c>
      <c r="K35" s="9">
        <v>15345.383950019999</v>
      </c>
      <c r="L35" s="9">
        <v>15374.15288164</v>
      </c>
      <c r="M35" s="9">
        <v>15841.62946615</v>
      </c>
      <c r="N35" s="9">
        <v>16078.362804259999</v>
      </c>
      <c r="O35" s="9">
        <v>16974.484429709999</v>
      </c>
      <c r="P35" s="9">
        <v>17767.132497869999</v>
      </c>
      <c r="Q35" s="9">
        <v>17845.888562880002</v>
      </c>
      <c r="R35" s="9">
        <v>16940.872207370001</v>
      </c>
      <c r="S35" s="9">
        <v>16702.06947893</v>
      </c>
      <c r="T35" s="9">
        <v>17226.053692469999</v>
      </c>
      <c r="U35" s="9">
        <v>17168.54929915</v>
      </c>
      <c r="V35" s="9">
        <v>17735.77500605</v>
      </c>
      <c r="W35" s="9">
        <v>17162.529795670001</v>
      </c>
      <c r="X35" s="9">
        <v>17842.749348050002</v>
      </c>
      <c r="Y35" s="24">
        <v>18491.400000000001</v>
      </c>
    </row>
    <row r="36" spans="1:25" x14ac:dyDescent="0.25">
      <c r="A36" s="58"/>
      <c r="B36" s="63"/>
      <c r="C36" s="16" t="s">
        <v>2</v>
      </c>
      <c r="D36" s="17" t="s">
        <v>1</v>
      </c>
      <c r="E36" s="17">
        <v>11052.44590844</v>
      </c>
      <c r="F36" s="17">
        <v>11903.72806833</v>
      </c>
      <c r="G36" s="17">
        <v>12702.6230679</v>
      </c>
      <c r="H36" s="17">
        <v>13612.04897643</v>
      </c>
      <c r="I36" s="17">
        <v>14160.09347127</v>
      </c>
      <c r="J36" s="17">
        <v>14187.268388099999</v>
      </c>
      <c r="K36" s="17">
        <v>14858.271868850001</v>
      </c>
      <c r="L36" s="17">
        <v>14893.27548586</v>
      </c>
      <c r="M36" s="17">
        <v>15557.171882119999</v>
      </c>
      <c r="N36" s="17">
        <v>15734.974866869999</v>
      </c>
      <c r="O36" s="17">
        <v>16578.822285990002</v>
      </c>
      <c r="P36" s="17">
        <v>17368.346477139999</v>
      </c>
      <c r="Q36" s="17">
        <v>17232.81339472</v>
      </c>
      <c r="R36" s="17">
        <v>16846.915329219999</v>
      </c>
      <c r="S36" s="17">
        <v>16530.690655490002</v>
      </c>
      <c r="T36" s="17">
        <v>17076.391923359999</v>
      </c>
      <c r="U36" s="17">
        <v>17037.05955432</v>
      </c>
      <c r="V36" s="17">
        <v>17499.180862099998</v>
      </c>
      <c r="W36" s="17">
        <v>17589.703538459999</v>
      </c>
      <c r="X36" s="17">
        <v>17948.443942229998</v>
      </c>
      <c r="Y36" s="30">
        <v>18880.7</v>
      </c>
    </row>
    <row r="37" spans="1:25" ht="12.75" customHeight="1" x14ac:dyDescent="0.25">
      <c r="A37" s="56" t="s">
        <v>6</v>
      </c>
      <c r="B37" s="59" t="s">
        <v>20</v>
      </c>
      <c r="C37" s="14" t="s">
        <v>4</v>
      </c>
      <c r="D37" s="15">
        <v>14785.267008000001</v>
      </c>
      <c r="E37" s="15">
        <v>14831.02913827</v>
      </c>
      <c r="F37" s="15">
        <v>15361.53775317</v>
      </c>
      <c r="G37" s="15">
        <v>15767.59909758</v>
      </c>
      <c r="H37" s="15">
        <v>16477.666229769999</v>
      </c>
      <c r="I37" s="15">
        <v>16814.97223983</v>
      </c>
      <c r="J37" s="15">
        <v>17240.441827800001</v>
      </c>
      <c r="K37" s="15">
        <v>17018.83567801</v>
      </c>
      <c r="L37" s="15">
        <v>17029.31861608</v>
      </c>
      <c r="M37" s="15">
        <v>17413.910477910002</v>
      </c>
      <c r="N37" s="15">
        <v>17468.50396382</v>
      </c>
      <c r="O37" s="15">
        <v>17702.36359438</v>
      </c>
      <c r="P37" s="15">
        <v>17833.594654500001</v>
      </c>
      <c r="Q37" s="15">
        <v>17579.927250019999</v>
      </c>
      <c r="R37" s="15">
        <v>16883.441253379999</v>
      </c>
      <c r="S37" s="15">
        <v>16751.143134499998</v>
      </c>
      <c r="T37" s="15">
        <v>16646.62676209</v>
      </c>
      <c r="U37" s="15">
        <v>15998.392979800001</v>
      </c>
      <c r="V37" s="15">
        <v>15440.73942862</v>
      </c>
      <c r="W37" s="15">
        <v>15309.534321810001</v>
      </c>
      <c r="X37" s="9">
        <v>15514.277784</v>
      </c>
      <c r="Y37" s="24">
        <v>15738</v>
      </c>
    </row>
    <row r="38" spans="1:25" x14ac:dyDescent="0.25">
      <c r="A38" s="57"/>
      <c r="B38" s="60"/>
      <c r="C38" s="8" t="s">
        <v>3</v>
      </c>
      <c r="D38" s="9">
        <v>9988.2624397799991</v>
      </c>
      <c r="E38" s="9">
        <v>10558.868626650001</v>
      </c>
      <c r="F38" s="9">
        <v>11171.7587805</v>
      </c>
      <c r="G38" s="9">
        <v>11708.12159122</v>
      </c>
      <c r="H38" s="9">
        <v>12407.2917041</v>
      </c>
      <c r="I38" s="9">
        <v>12920.12139271</v>
      </c>
      <c r="J38" s="9">
        <v>13625.002484729999</v>
      </c>
      <c r="K38" s="9">
        <v>13995.8034303</v>
      </c>
      <c r="L38" s="9">
        <v>14505.449966509999</v>
      </c>
      <c r="M38" s="9">
        <v>15200.403741169999</v>
      </c>
      <c r="N38" s="9">
        <v>15674.759955220001</v>
      </c>
      <c r="O38" s="9">
        <v>16354.34884905</v>
      </c>
      <c r="P38" s="9">
        <v>16808.748570560001</v>
      </c>
      <c r="Q38" s="9">
        <v>17066.230567490002</v>
      </c>
      <c r="R38" s="9">
        <v>16727.845872170001</v>
      </c>
      <c r="S38" s="9">
        <v>16751.143134499998</v>
      </c>
      <c r="T38" s="9">
        <v>16938.922061990001</v>
      </c>
      <c r="U38" s="9">
        <v>16610.897463500001</v>
      </c>
      <c r="V38" s="9">
        <v>16247.712911459999</v>
      </c>
      <c r="W38" s="9">
        <v>16105.560083390001</v>
      </c>
      <c r="X38" s="9">
        <v>16468.610454500002</v>
      </c>
      <c r="Y38" s="24">
        <v>16647.5</v>
      </c>
    </row>
    <row r="39" spans="1:25" x14ac:dyDescent="0.25">
      <c r="A39" s="57"/>
      <c r="B39" s="61"/>
      <c r="C39" s="16" t="s">
        <v>2</v>
      </c>
      <c r="D39" s="17" t="s">
        <v>1</v>
      </c>
      <c r="E39" s="17">
        <v>10019.177279990001</v>
      </c>
      <c r="F39" s="17">
        <v>10936.56128154</v>
      </c>
      <c r="G39" s="17">
        <v>11467.069019799999</v>
      </c>
      <c r="H39" s="17">
        <v>12235.37702625</v>
      </c>
      <c r="I39" s="17">
        <v>12661.2751264</v>
      </c>
      <c r="J39" s="17">
        <v>13247.03948969</v>
      </c>
      <c r="K39" s="17">
        <v>13449.8686702</v>
      </c>
      <c r="L39" s="17">
        <v>14004.42429857</v>
      </c>
      <c r="M39" s="17">
        <v>14833.04252234</v>
      </c>
      <c r="N39" s="17">
        <v>15248.05777204</v>
      </c>
      <c r="O39" s="17">
        <v>15884.605834399999</v>
      </c>
      <c r="P39" s="17">
        <v>16475.586813999998</v>
      </c>
      <c r="Q39" s="17">
        <v>16569.658712069999</v>
      </c>
      <c r="R39" s="17">
        <v>16390.096335720002</v>
      </c>
      <c r="S39" s="17">
        <v>16596.766993839999</v>
      </c>
      <c r="T39" s="17">
        <v>16646.62676209</v>
      </c>
      <c r="U39" s="17">
        <v>16279.306052489999</v>
      </c>
      <c r="V39" s="17">
        <v>16031.893936689999</v>
      </c>
      <c r="W39" s="17">
        <v>16109.65068214</v>
      </c>
      <c r="X39" s="17">
        <v>16320.94926915</v>
      </c>
      <c r="Y39" s="30">
        <v>16481.2</v>
      </c>
    </row>
    <row r="40" spans="1:25" x14ac:dyDescent="0.25">
      <c r="A40" s="57"/>
      <c r="B40" s="62" t="s">
        <v>19</v>
      </c>
      <c r="C40" s="8" t="s">
        <v>4</v>
      </c>
      <c r="D40" s="9">
        <v>13280.585077600001</v>
      </c>
      <c r="E40" s="9">
        <v>13324.87034168</v>
      </c>
      <c r="F40" s="9">
        <v>13773.02898461</v>
      </c>
      <c r="G40" s="9">
        <v>14108.47305088</v>
      </c>
      <c r="H40" s="9">
        <v>14737.624794740001</v>
      </c>
      <c r="I40" s="9">
        <v>15061.2102958</v>
      </c>
      <c r="J40" s="9">
        <v>15433.637155529999</v>
      </c>
      <c r="K40" s="9">
        <v>15249.1939291</v>
      </c>
      <c r="L40" s="9">
        <v>15246.959470129999</v>
      </c>
      <c r="M40" s="9">
        <v>15596.61587625</v>
      </c>
      <c r="N40" s="9">
        <v>15630.613623310001</v>
      </c>
      <c r="O40" s="9">
        <v>15832.53946971</v>
      </c>
      <c r="P40" s="9">
        <v>15965.930330089999</v>
      </c>
      <c r="Q40" s="9">
        <v>15773.439268960001</v>
      </c>
      <c r="R40" s="9">
        <v>15142.528326850001</v>
      </c>
      <c r="S40" s="9">
        <v>15031.96377559</v>
      </c>
      <c r="T40" s="9">
        <v>14941.18923876</v>
      </c>
      <c r="U40" s="9">
        <v>14414.8027774</v>
      </c>
      <c r="V40" s="9">
        <v>13985.504211490001</v>
      </c>
      <c r="W40" s="9">
        <v>13873.5190164</v>
      </c>
      <c r="X40" s="9">
        <v>14035.62043979</v>
      </c>
      <c r="Y40" s="24">
        <v>14229.9</v>
      </c>
    </row>
    <row r="41" spans="1:25" x14ac:dyDescent="0.25">
      <c r="A41" s="57"/>
      <c r="B41" s="62"/>
      <c r="C41" s="8" t="s">
        <v>3</v>
      </c>
      <c r="D41" s="9">
        <v>9059.1859419400007</v>
      </c>
      <c r="E41" s="9">
        <v>9606.5093463499998</v>
      </c>
      <c r="F41" s="9">
        <v>10112.464492769999</v>
      </c>
      <c r="G41" s="9">
        <v>10553.317252639999</v>
      </c>
      <c r="H41" s="9">
        <v>11164.016834599999</v>
      </c>
      <c r="I41" s="9">
        <v>11681.17350252</v>
      </c>
      <c r="J41" s="9">
        <v>12424.514010929999</v>
      </c>
      <c r="K41" s="9">
        <v>12745.637489270001</v>
      </c>
      <c r="L41" s="9">
        <v>13183.2680065</v>
      </c>
      <c r="M41" s="9">
        <v>13797.29358842</v>
      </c>
      <c r="N41" s="9">
        <v>14261.34131673</v>
      </c>
      <c r="O41" s="9">
        <v>14686.238324149999</v>
      </c>
      <c r="P41" s="9">
        <v>15113.51482113</v>
      </c>
      <c r="Q41" s="9">
        <v>15422.41885745</v>
      </c>
      <c r="R41" s="9">
        <v>15135.935264919999</v>
      </c>
      <c r="S41" s="9">
        <v>15031.96377559</v>
      </c>
      <c r="T41" s="9">
        <v>15180.22955412</v>
      </c>
      <c r="U41" s="9">
        <v>14892.93453264</v>
      </c>
      <c r="V41" s="9">
        <v>14678.0806902</v>
      </c>
      <c r="W41" s="9">
        <v>14571.344185280001</v>
      </c>
      <c r="X41" s="9">
        <v>14895.972625660001</v>
      </c>
      <c r="Y41" s="24">
        <v>15079.8</v>
      </c>
    </row>
    <row r="42" spans="1:25" x14ac:dyDescent="0.25">
      <c r="A42" s="58"/>
      <c r="B42" s="63"/>
      <c r="C42" s="16" t="s">
        <v>2</v>
      </c>
      <c r="D42" s="17" t="s">
        <v>1</v>
      </c>
      <c r="E42" s="17">
        <v>9089.3945840600009</v>
      </c>
      <c r="F42" s="17">
        <v>9929.6074389799996</v>
      </c>
      <c r="G42" s="17">
        <v>10358.75499381</v>
      </c>
      <c r="H42" s="17">
        <v>11023.930757669999</v>
      </c>
      <c r="I42" s="17">
        <v>11409.13869322</v>
      </c>
      <c r="J42" s="17">
        <v>11970.02032691</v>
      </c>
      <c r="K42" s="17">
        <v>12276.03200193</v>
      </c>
      <c r="L42" s="17">
        <v>12743.76987554</v>
      </c>
      <c r="M42" s="17">
        <v>13485.5980626</v>
      </c>
      <c r="N42" s="17">
        <v>13827.36914463</v>
      </c>
      <c r="O42" s="17">
        <v>14445.57806428</v>
      </c>
      <c r="P42" s="17">
        <v>14809.97147318</v>
      </c>
      <c r="Q42" s="17">
        <v>14931.300791309999</v>
      </c>
      <c r="R42" s="17">
        <v>14805.5481392</v>
      </c>
      <c r="S42" s="17">
        <v>15025.418853499999</v>
      </c>
      <c r="T42" s="17">
        <v>14941.18923876</v>
      </c>
      <c r="U42" s="17">
        <v>14645.421568629999</v>
      </c>
      <c r="V42" s="17">
        <v>14449.396349299999</v>
      </c>
      <c r="W42" s="17">
        <v>14560.54987366</v>
      </c>
      <c r="X42" s="17">
        <v>14741.59916027</v>
      </c>
      <c r="Y42" s="30">
        <v>14912.6</v>
      </c>
    </row>
    <row r="43" spans="1:25" ht="12.75" customHeight="1" x14ac:dyDescent="0.25">
      <c r="A43" s="56" t="s">
        <v>5</v>
      </c>
      <c r="B43" s="59" t="s">
        <v>20</v>
      </c>
      <c r="C43" s="14" t="s">
        <v>4</v>
      </c>
      <c r="D43" s="15">
        <v>16627.911721969998</v>
      </c>
      <c r="E43" s="15">
        <v>16848.35562803</v>
      </c>
      <c r="F43" s="15">
        <v>17007.002159119998</v>
      </c>
      <c r="G43" s="15">
        <v>17312.045769650002</v>
      </c>
      <c r="H43" s="15">
        <v>17285.976902179998</v>
      </c>
      <c r="I43" s="15">
        <v>17972.395506829998</v>
      </c>
      <c r="J43" s="15">
        <v>18400.805358170001</v>
      </c>
      <c r="K43" s="15">
        <v>18318.040139550001</v>
      </c>
      <c r="L43" s="15">
        <v>18275.351333160001</v>
      </c>
      <c r="M43" s="15">
        <v>18337.26804458</v>
      </c>
      <c r="N43" s="15">
        <v>18699.982981109999</v>
      </c>
      <c r="O43" s="15">
        <v>19032.72710566</v>
      </c>
      <c r="P43" s="15">
        <v>18946.40012477</v>
      </c>
      <c r="Q43" s="15">
        <v>18566.249496889999</v>
      </c>
      <c r="R43" s="15">
        <v>17704.53833033</v>
      </c>
      <c r="S43" s="15">
        <v>17586.350609429999</v>
      </c>
      <c r="T43" s="15">
        <v>17250.25623236</v>
      </c>
      <c r="U43" s="15">
        <v>16799.463735959998</v>
      </c>
      <c r="V43" s="15">
        <v>16367.11673885</v>
      </c>
      <c r="W43" s="15">
        <v>15927.19191421</v>
      </c>
      <c r="X43" s="9">
        <v>16289.090528279999</v>
      </c>
      <c r="Y43" s="24">
        <v>16152.6</v>
      </c>
    </row>
    <row r="44" spans="1:25" x14ac:dyDescent="0.25">
      <c r="A44" s="57"/>
      <c r="B44" s="60"/>
      <c r="C44" s="8" t="s">
        <v>3</v>
      </c>
      <c r="D44" s="9">
        <v>11305.90084445</v>
      </c>
      <c r="E44" s="9">
        <v>11959.8396816</v>
      </c>
      <c r="F44" s="9">
        <v>12461.86050019</v>
      </c>
      <c r="G44" s="9">
        <v>12938.99665042</v>
      </c>
      <c r="H44" s="9">
        <v>13177.35242322</v>
      </c>
      <c r="I44" s="9">
        <v>13943.243117780001</v>
      </c>
      <c r="J44" s="9">
        <v>14736.14369422</v>
      </c>
      <c r="K44" s="9">
        <v>15235.74250362</v>
      </c>
      <c r="L44" s="9">
        <v>15782.126575009999</v>
      </c>
      <c r="M44" s="9">
        <v>16257.21235557</v>
      </c>
      <c r="N44" s="9">
        <v>16951.67684946</v>
      </c>
      <c r="O44" s="9">
        <v>17628.915380599999</v>
      </c>
      <c r="P44" s="9">
        <v>17961.63680561</v>
      </c>
      <c r="Q44" s="9">
        <v>18112.48428606</v>
      </c>
      <c r="R44" s="9">
        <v>17608.699111040001</v>
      </c>
      <c r="S44" s="9">
        <v>17586.350609429999</v>
      </c>
      <c r="T44" s="9">
        <v>17475.925640730002</v>
      </c>
      <c r="U44" s="9">
        <v>17289.237201650001</v>
      </c>
      <c r="V44" s="9">
        <v>16970.64654415</v>
      </c>
      <c r="W44" s="9">
        <v>16578.832416019999</v>
      </c>
      <c r="X44" s="9">
        <v>17067.87520735</v>
      </c>
      <c r="Y44" s="24">
        <v>17123.2</v>
      </c>
    </row>
    <row r="45" spans="1:25" x14ac:dyDescent="0.25">
      <c r="A45" s="57"/>
      <c r="B45" s="61"/>
      <c r="C45" s="16" t="s">
        <v>2</v>
      </c>
      <c r="D45" s="17" t="s">
        <v>1</v>
      </c>
      <c r="E45" s="17">
        <v>11455.7883941</v>
      </c>
      <c r="F45" s="17">
        <v>12072.45524598</v>
      </c>
      <c r="G45" s="17">
        <v>12685.38084113</v>
      </c>
      <c r="H45" s="17">
        <v>12919.51281857</v>
      </c>
      <c r="I45" s="17">
        <v>13700.619341510001</v>
      </c>
      <c r="J45" s="17">
        <v>14275.60964672</v>
      </c>
      <c r="K45" s="17">
        <v>14669.861804349999</v>
      </c>
      <c r="L45" s="17">
        <v>15200.236758630001</v>
      </c>
      <c r="M45" s="17">
        <v>15835.59626536</v>
      </c>
      <c r="N45" s="17">
        <v>16578.783362409999</v>
      </c>
      <c r="O45" s="17">
        <v>17253.311930020001</v>
      </c>
      <c r="P45" s="17">
        <v>17548.955686289999</v>
      </c>
      <c r="Q45" s="17">
        <v>17601.244991629999</v>
      </c>
      <c r="R45" s="17">
        <v>17271.833622279999</v>
      </c>
      <c r="S45" s="17">
        <v>17491.15117067</v>
      </c>
      <c r="T45" s="17">
        <v>17250.25623236</v>
      </c>
      <c r="U45" s="17">
        <v>17019.235836219999</v>
      </c>
      <c r="V45" s="17">
        <v>16844.28551129</v>
      </c>
      <c r="W45" s="17">
        <v>16514.499696539999</v>
      </c>
      <c r="X45" s="17">
        <v>16955.53764482</v>
      </c>
      <c r="Y45" s="30">
        <v>17018.599999999999</v>
      </c>
    </row>
    <row r="46" spans="1:25" x14ac:dyDescent="0.25">
      <c r="A46" s="57"/>
      <c r="B46" s="62" t="s">
        <v>19</v>
      </c>
      <c r="C46" s="8" t="s">
        <v>4</v>
      </c>
      <c r="D46" s="9">
        <v>15017.88534157</v>
      </c>
      <c r="E46" s="9">
        <v>15218.63120466</v>
      </c>
      <c r="F46" s="9">
        <v>15328.81296449</v>
      </c>
      <c r="G46" s="9">
        <v>15571.10899692</v>
      </c>
      <c r="H46" s="9">
        <v>15536.07392705</v>
      </c>
      <c r="I46" s="9">
        <v>16172.25566995</v>
      </c>
      <c r="J46" s="9">
        <v>16547.484919719998</v>
      </c>
      <c r="K46" s="9">
        <v>16485.62107021</v>
      </c>
      <c r="L46" s="9">
        <v>16432.313318820001</v>
      </c>
      <c r="M46" s="9">
        <v>16491.106682170001</v>
      </c>
      <c r="N46" s="9">
        <v>16800.120255099999</v>
      </c>
      <c r="O46" s="9">
        <v>17088.806945789998</v>
      </c>
      <c r="P46" s="9">
        <v>17027.743489889999</v>
      </c>
      <c r="Q46" s="9">
        <v>16721.094119180001</v>
      </c>
      <c r="R46" s="9">
        <v>15937.174960619999</v>
      </c>
      <c r="S46" s="9">
        <v>15839.10871563</v>
      </c>
      <c r="T46" s="9">
        <v>15537.26918677</v>
      </c>
      <c r="U46" s="9">
        <v>15187.70435272</v>
      </c>
      <c r="V46" s="9">
        <v>14821.71664825</v>
      </c>
      <c r="W46" s="9">
        <v>14430.42106843</v>
      </c>
      <c r="X46" s="9">
        <v>14743.52454255</v>
      </c>
      <c r="Y46" s="24">
        <v>14590.3</v>
      </c>
    </row>
    <row r="47" spans="1:25" x14ac:dyDescent="0.25">
      <c r="A47" s="57"/>
      <c r="B47" s="62"/>
      <c r="C47" s="8" t="s">
        <v>3</v>
      </c>
      <c r="D47" s="9">
        <v>10224.54450387</v>
      </c>
      <c r="E47" s="9">
        <v>10855.818737969999</v>
      </c>
      <c r="F47" s="9">
        <v>11252.87861659</v>
      </c>
      <c r="G47" s="9">
        <v>11625.45188979</v>
      </c>
      <c r="H47" s="9">
        <v>11817.168529099999</v>
      </c>
      <c r="I47" s="9">
        <v>12565.28387175</v>
      </c>
      <c r="J47" s="9">
        <v>13363.631393350001</v>
      </c>
      <c r="K47" s="9">
        <v>13802.10182029</v>
      </c>
      <c r="L47" s="9">
        <v>14326.611406960001</v>
      </c>
      <c r="M47" s="9">
        <v>14702.97188225</v>
      </c>
      <c r="N47" s="9">
        <v>15323.99981741</v>
      </c>
      <c r="O47" s="9">
        <v>15810.66286398</v>
      </c>
      <c r="P47" s="9">
        <v>16146.90575326</v>
      </c>
      <c r="Q47" s="9">
        <v>16368.183698299999</v>
      </c>
      <c r="R47" s="9">
        <v>15929.059301970001</v>
      </c>
      <c r="S47" s="9">
        <v>15839.10871563</v>
      </c>
      <c r="T47" s="9">
        <v>15733.21562196</v>
      </c>
      <c r="U47" s="9">
        <v>15576.412050970001</v>
      </c>
      <c r="V47" s="9">
        <v>15339.99230075</v>
      </c>
      <c r="W47" s="9">
        <v>14966.238947870001</v>
      </c>
      <c r="X47" s="9">
        <v>15410.38033503</v>
      </c>
      <c r="Y47" s="24">
        <v>15418.3</v>
      </c>
    </row>
    <row r="48" spans="1:25" x14ac:dyDescent="0.25">
      <c r="A48" s="58"/>
      <c r="B48" s="63"/>
      <c r="C48" s="16" t="s">
        <v>2</v>
      </c>
      <c r="D48" s="17" t="s">
        <v>1</v>
      </c>
      <c r="E48" s="17">
        <v>10361.21720875</v>
      </c>
      <c r="F48" s="17">
        <v>10934.41405951</v>
      </c>
      <c r="G48" s="17">
        <v>11430.74808689</v>
      </c>
      <c r="H48" s="17">
        <v>11599.294567319999</v>
      </c>
      <c r="I48" s="17">
        <v>12301.065999349999</v>
      </c>
      <c r="J48" s="17">
        <v>12856.8240339</v>
      </c>
      <c r="K48" s="17">
        <v>13313.67058751</v>
      </c>
      <c r="L48" s="17">
        <v>13757.47147185</v>
      </c>
      <c r="M48" s="17">
        <v>14377.87075516</v>
      </c>
      <c r="N48" s="17">
        <v>14978.4790366</v>
      </c>
      <c r="O48" s="17">
        <v>15587.321432270001</v>
      </c>
      <c r="P48" s="17">
        <v>15754.166601970001</v>
      </c>
      <c r="Q48" s="17">
        <v>15856.119220619999</v>
      </c>
      <c r="R48" s="17">
        <v>15600.80970349</v>
      </c>
      <c r="S48" s="17">
        <v>15831.042995080001</v>
      </c>
      <c r="T48" s="17">
        <v>15537.26918677</v>
      </c>
      <c r="U48" s="17">
        <v>15379.242292299999</v>
      </c>
      <c r="V48" s="17">
        <v>15201.057411579999</v>
      </c>
      <c r="W48" s="17">
        <v>14935.014164669999</v>
      </c>
      <c r="X48" s="17">
        <v>15290.968308629999</v>
      </c>
      <c r="Y48" s="30">
        <v>15312.8</v>
      </c>
    </row>
    <row r="49" spans="1:1" x14ac:dyDescent="0.25">
      <c r="A49" s="2" t="s">
        <v>18</v>
      </c>
    </row>
  </sheetData>
  <mergeCells count="21">
    <mergeCell ref="A7:A12"/>
    <mergeCell ref="B7:B9"/>
    <mergeCell ref="B10:B12"/>
    <mergeCell ref="A13:A18"/>
    <mergeCell ref="B13:B15"/>
    <mergeCell ref="B16:B18"/>
    <mergeCell ref="A19:A24"/>
    <mergeCell ref="B19:B21"/>
    <mergeCell ref="B22:B24"/>
    <mergeCell ref="A25:A30"/>
    <mergeCell ref="B25:B27"/>
    <mergeCell ref="B28:B30"/>
    <mergeCell ref="A43:A48"/>
    <mergeCell ref="B43:B45"/>
    <mergeCell ref="B46:B48"/>
    <mergeCell ref="A31:A36"/>
    <mergeCell ref="B31:B33"/>
    <mergeCell ref="B34:B36"/>
    <mergeCell ref="A37:A42"/>
    <mergeCell ref="B37:B39"/>
    <mergeCell ref="B40:B42"/>
  </mergeCells>
  <pageMargins left="0.75" right="0.75" top="1" bottom="1" header="0.5" footer="0.5"/>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Nota metodologica</vt:lpstr>
      <vt:lpstr>PIL_VA</vt:lpstr>
      <vt:lpstr>Valori pro capite (euro)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Mastrorocco</dc:creator>
  <cp:lastModifiedBy>utente</cp:lastModifiedBy>
  <dcterms:created xsi:type="dcterms:W3CDTF">2014-03-18T09:27:04Z</dcterms:created>
  <dcterms:modified xsi:type="dcterms:W3CDTF">2018-09-27T12:50:24Z</dcterms:modified>
</cp:coreProperties>
</file>