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ente\Desktop\"/>
    </mc:Choice>
  </mc:AlternateContent>
  <bookViews>
    <workbookView xWindow="0" yWindow="0" windowWidth="23040" windowHeight="9408"/>
  </bookViews>
  <sheets>
    <sheet name="NOTA METODOLOGICA" sheetId="7" r:id="rId1"/>
    <sheet name="BILANCIO ENERGIA ELETTRICA" sheetId="2" r:id="rId2"/>
    <sheet name="IMPIANTI FOTOVOLTAICI" sheetId="5" r:id="rId3"/>
    <sheet name="SITUAZIONE IMPIANTI" sheetId="3" r:id="rId4"/>
    <sheet name="CONSUMI PER CAT UTILIZZATORI" sheetId="4" r:id="rId5"/>
    <sheet name="CONS DI ENERGIA PER SETT MERC" sheetId="1"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2" l="1"/>
  <c r="C21" i="2"/>
  <c r="B21" i="2"/>
  <c r="C11" i="2"/>
  <c r="B11" i="2"/>
</calcChain>
</file>

<file path=xl/sharedStrings.xml><?xml version="1.0" encoding="utf-8"?>
<sst xmlns="http://schemas.openxmlformats.org/spreadsheetml/2006/main" count="543" uniqueCount="149">
  <si>
    <t>-</t>
  </si>
  <si>
    <t>1.AGRICOLTURA</t>
  </si>
  <si>
    <t>2.INDUSTRIA</t>
  </si>
  <si>
    <t>3.Manifatturiera di base</t>
  </si>
  <si>
    <t>4. Siderurgica</t>
  </si>
  <si>
    <t>5. Metalli non Ferrosi</t>
  </si>
  <si>
    <t>6. Chimica</t>
  </si>
  <si>
    <t>7. - di cui fibre</t>
  </si>
  <si>
    <t>8. Materiali da costruzione</t>
  </si>
  <si>
    <t>9. - estrazione da cava</t>
  </si>
  <si>
    <t>10. - ceramiche e vetrarie</t>
  </si>
  <si>
    <t>11. - cemento, calce e gesso</t>
  </si>
  <si>
    <t>12. - laterizi</t>
  </si>
  <si>
    <t>13. - manufatti in cemento</t>
  </si>
  <si>
    <t>14. - altre lavorazioni</t>
  </si>
  <si>
    <t>15. Cartaria</t>
  </si>
  <si>
    <t>16. - di cui carta e cartotecnica</t>
  </si>
  <si>
    <t>17.Manifatturiera non di base</t>
  </si>
  <si>
    <t>Tipi Attività</t>
  </si>
  <si>
    <t>2015 GWh</t>
  </si>
  <si>
    <t>2016 GWh</t>
  </si>
  <si>
    <t>Var %</t>
  </si>
  <si>
    <t>18. Alimentare</t>
  </si>
  <si>
    <t>19. Tessile, abbigl. e calzature</t>
  </si>
  <si>
    <t>20. - tessile</t>
  </si>
  <si>
    <t>21. - vestiario e abbigliamento</t>
  </si>
  <si>
    <t>22. - pelli e cuoio</t>
  </si>
  <si>
    <t>23. - calzature</t>
  </si>
  <si>
    <t>24. Meccanica</t>
  </si>
  <si>
    <t>25. - di cui apparecch. elett. ed elettron.</t>
  </si>
  <si>
    <t>26. Mezzi di Trasporto</t>
  </si>
  <si>
    <t>27. - di cui mezzi di trasporto terrestri</t>
  </si>
  <si>
    <t>28. Lavoraz. Plastica e Gomma</t>
  </si>
  <si>
    <t>29. - di cui articoli in mat. plastiche</t>
  </si>
  <si>
    <t>30. Legno e Mobilio</t>
  </si>
  <si>
    <t>31. Altre Manifatturiere</t>
  </si>
  <si>
    <t>32.Costruzioni</t>
  </si>
  <si>
    <t>33.Energia ed acqua</t>
  </si>
  <si>
    <t>34. Estrazione Combustibili</t>
  </si>
  <si>
    <t>35. Raffinazione e Cokerie</t>
  </si>
  <si>
    <t>36. Elettricita' e Gas</t>
  </si>
  <si>
    <t>37. Acquedotti</t>
  </si>
  <si>
    <t>38.TERZIARIO</t>
  </si>
  <si>
    <t>39.Servizi vendibili</t>
  </si>
  <si>
    <t>40. Trasporti</t>
  </si>
  <si>
    <t>41. Comunicazioni</t>
  </si>
  <si>
    <t>42. Commercio</t>
  </si>
  <si>
    <t>43. Alberghi, Ristoranti e Bar</t>
  </si>
  <si>
    <t>44. Credito ed assicurazioni</t>
  </si>
  <si>
    <t>45. Altri Servizi Vendibili</t>
  </si>
  <si>
    <t>46.Servizi non vendibili</t>
  </si>
  <si>
    <t>47. Pubblica amministrazione</t>
  </si>
  <si>
    <t>48. Illuminazione pubblica</t>
  </si>
  <si>
    <t>49. Altri Servizi non Vendibili</t>
  </si>
  <si>
    <t>50.DOMESTICO</t>
  </si>
  <si>
    <t>51. - di cui serv. gen. edifici</t>
  </si>
  <si>
    <t>52.TOTALE</t>
  </si>
  <si>
    <t>N/D</t>
  </si>
  <si>
    <t>PUGLIA</t>
  </si>
  <si>
    <t>FOGGIA</t>
  </si>
  <si>
    <t>Voci di bilancio</t>
  </si>
  <si>
    <t>Operatori(*)</t>
  </si>
  <si>
    <t>Autoproduttori</t>
  </si>
  <si>
    <t>Totale</t>
  </si>
  <si>
    <t>Produzione lorda:</t>
  </si>
  <si>
    <t xml:space="preserve"> idroelettrica</t>
  </si>
  <si>
    <t>termoelettrica tradizionale</t>
  </si>
  <si>
    <t>geotermoelettrica</t>
  </si>
  <si>
    <t>eolica</t>
  </si>
  <si>
    <t>fotovoltaica</t>
  </si>
  <si>
    <t>Totale produzione lorda</t>
  </si>
  <si>
    <t>Servizi ausiliari della Produzione</t>
  </si>
  <si>
    <t>Produzione netta:</t>
  </si>
  <si>
    <t>idroelettrica</t>
  </si>
  <si>
    <t>Totale produzione netta</t>
  </si>
  <si>
    <t>Energia destinata ai pompaggi</t>
  </si>
  <si>
    <t>Produzione  destinata ai consumi</t>
  </si>
  <si>
    <t>Cessione degli Autoproduttori agli Operatori</t>
  </si>
  <si>
    <t>Saldo import/export con l'estero</t>
  </si>
  <si>
    <t>Saldo con altre regioni</t>
  </si>
  <si>
    <t>Energia richiesta</t>
  </si>
  <si>
    <t>Perdite</t>
  </si>
  <si>
    <t>Consumi finali:</t>
  </si>
  <si>
    <t>Autoconsumi</t>
  </si>
  <si>
    <t>Mercato libero**</t>
  </si>
  <si>
    <t>Mercato tutelato</t>
  </si>
  <si>
    <t>Totale consumi</t>
  </si>
  <si>
    <t>Fonte:Terna</t>
  </si>
  <si>
    <t>* Operatori del mercato elettrico:Produttori,Distributori e Grossisti</t>
  </si>
  <si>
    <t>** Compreso il "servizio di salvaguardia".</t>
  </si>
  <si>
    <t>Tipo Impianto</t>
  </si>
  <si>
    <t>Unità di Misura</t>
  </si>
  <si>
    <t>Produttori</t>
  </si>
  <si>
    <t>IMPIANTI FOTOVOLTAICI (*)</t>
  </si>
  <si>
    <t>Impianti</t>
  </si>
  <si>
    <t>n.</t>
  </si>
  <si>
    <t>Potenza efficiente lorda</t>
  </si>
  <si>
    <t>MW</t>
  </si>
  <si>
    <t>IMPIANTI IDROELETTRICI</t>
  </si>
  <si>
    <t>Potenza efficiente netta</t>
  </si>
  <si>
    <t>Producibilità media annua</t>
  </si>
  <si>
    <t>GWh</t>
  </si>
  <si>
    <t>IMPIANTI EOLICI</t>
  </si>
  <si>
    <t>IMPIANTI TERMOELETTRICI</t>
  </si>
  <si>
    <t>Sezioni</t>
  </si>
  <si>
    <t>Fonte: Terna</t>
  </si>
  <si>
    <t>(*) Sono inclusi gli impianti fotovoltaici incentivati attraverso il "Conto Energia" gestito dal GESTORE SERVIZI ENERGETICI</t>
  </si>
  <si>
    <t>Province</t>
  </si>
  <si>
    <t>Agricoltura</t>
  </si>
  <si>
    <t>Industria</t>
  </si>
  <si>
    <t>Terziario (*)</t>
  </si>
  <si>
    <t xml:space="preserve">Domestico </t>
  </si>
  <si>
    <t>Totale (*)</t>
  </si>
  <si>
    <t>Bari</t>
  </si>
  <si>
    <t>Barletta-Andria-Trani</t>
  </si>
  <si>
    <t>Brindisi</t>
  </si>
  <si>
    <t>Foggia</t>
  </si>
  <si>
    <t>Lecce</t>
  </si>
  <si>
    <t>Taranto</t>
  </si>
  <si>
    <t>(*) Al netto dei consumi FS per trazione pari a GWh 224,7</t>
  </si>
  <si>
    <t>BAT</t>
  </si>
  <si>
    <t>BARI</t>
  </si>
  <si>
    <t>TARANTO</t>
  </si>
  <si>
    <t>BRINDISI</t>
  </si>
  <si>
    <t>LECCE</t>
  </si>
  <si>
    <t>Puglia</t>
  </si>
  <si>
    <t>Numero impianti</t>
  </si>
  <si>
    <t>Potenza (MW)</t>
  </si>
  <si>
    <t>Produzione (GWh)</t>
  </si>
  <si>
    <t xml:space="preserve">Province </t>
  </si>
  <si>
    <t>Var % 2015-2016 (numero impianti)</t>
  </si>
  <si>
    <t>Var % 2015-2016 (potenza  impianti)</t>
  </si>
  <si>
    <t>Var % 2015-2016 (produzione impianti)</t>
  </si>
  <si>
    <t>Fonte:GSE-Rapporto Statistico 2016</t>
  </si>
  <si>
    <t>NOTA METODOLOGICA</t>
  </si>
  <si>
    <r>
      <rPr>
        <b/>
        <sz val="9"/>
        <color theme="1"/>
        <rFont val="Arial"/>
        <family val="2"/>
      </rPr>
      <t>BILANCIO REGIONALE DELL'ENERGIA ELETTRICA</t>
    </r>
    <r>
      <rPr>
        <sz val="9"/>
        <color theme="1"/>
        <rFont val="Arial"/>
        <family val="2"/>
      </rPr>
      <t xml:space="preserve">: Il Bilancio Energetico Regionale (B.E.R.) è costituito, da un modello di contabilità energetica che descrive la formazione delle disponibilità (offerta di energia) e degli impieghi (domanda)  di fonti energetiche che si realizza in un dato periodo di tempo (anno) nel sistema economico e sociale osservato (regione). Il B.E.R. è compilato nel rispetto delle equivalenze tra l’energia immessa e l’energia ricavata, quest’ultima integrata con le perdite e i consumi avvenuti nella fase di produzione, trasformazione, trasporto, distribuzione ed utilizzo della stessa, cercando, inoltre, di rimanere il più possibile aderente ai propri obiettivi fondamentali, che nell’ambito della programmazione energetica regionale sono strettamente legati alla struttura dei legami sottesi alla formazione della domanda e dell’offerta di energia.Da un punto di visto pratico, il bilancio energetico regionale è costituito da una matrice composta da tre sezioni.La prima sezione (in cui è riportata l’offerta delle fonti energetiche primarie e derivate) evidenzia la disponibilità di fonti energetiche per il territorio considerato.Una seconda sezione è costituita dal sistema della trasformazione delle fonti primarie in prodotti energetici; qui si computano le quantità di fonti in ingresso, le perdite di trasformazione, i consumi dei processi e le uscite dei prodotti finali destinati al consumo.La terza sezione è costituita dal sistema dei consumi finali; qui confluiscono tutte le forme di prodotti energetici (primarie e derivate) che vanno ad essere impiegate nei settori produttivi, residenziale, terziario e trasporti.
</t>
    </r>
    <r>
      <rPr>
        <b/>
        <sz val="9"/>
        <color theme="1"/>
        <rFont val="Arial"/>
        <family val="2"/>
      </rPr>
      <t>PRODUZIONE LORDA DI ENERGIA ELETTRICA:</t>
    </r>
    <r>
      <rPr>
        <sz val="9"/>
        <color theme="1"/>
        <rFont val="Arial"/>
        <family val="2"/>
      </rPr>
      <t xml:space="preserve"> E' la somma delle quantità di energia elettrica prodotte, misurate ai morsetti dei generatori elettrici. 
</t>
    </r>
    <r>
      <rPr>
        <b/>
        <sz val="9"/>
        <color theme="1"/>
        <rFont val="Arial"/>
        <family val="2"/>
      </rPr>
      <t>PRODUZIONE NETTA DI ENERGIA ELETTRICA</t>
    </r>
    <r>
      <rPr>
        <sz val="9"/>
        <color theme="1"/>
        <rFont val="Arial"/>
        <family val="2"/>
      </rPr>
      <t xml:space="preserve">:E' la somma delle quantità di energia elettrica prodotte, misurate in uscita dagli impianti, deducendo cioè la quantità di energia elettrica destinata ai servizi ausiliari della produzione (servizi ausiliari di centrale e perdite nei trasformatori di centrale). 
</t>
    </r>
    <r>
      <rPr>
        <b/>
        <sz val="9"/>
        <color theme="1"/>
        <rFont val="Arial"/>
        <family val="2"/>
      </rPr>
      <t>PRODUZIONE NETTA DESTINATA AL CONSUMO</t>
    </r>
    <r>
      <rPr>
        <sz val="9"/>
        <color theme="1"/>
        <rFont val="Arial"/>
        <family val="2"/>
      </rPr>
      <t xml:space="preserve">:E’ la produzione netta ridotta della quantità di energia elettrica destinata ai pompaggi, in quanto nelle produzioni (lorda e netta) di cui sopra viene inclusa l’energia elettrica generata dagli impianti di produzione e pompaggio.
</t>
    </r>
    <r>
      <rPr>
        <b/>
        <sz val="9"/>
        <color theme="1"/>
        <rFont val="Arial"/>
        <family val="2"/>
      </rPr>
      <t>ENERGIA ELETTRICA DESTINATA AI POMPAGGI</t>
    </r>
    <r>
      <rPr>
        <sz val="9"/>
        <color theme="1"/>
        <rFont val="Arial"/>
        <family val="2"/>
      </rPr>
      <t xml:space="preserve">: E' l'energia elettrica impiegata per il sollevamento di acqua, a mezzo pompe, al solo scopo di essere utilizzata successivamente per la produzione di energia elettrica
</t>
    </r>
    <r>
      <rPr>
        <b/>
        <sz val="9"/>
        <color theme="1"/>
        <rFont val="Arial"/>
        <family val="2"/>
      </rPr>
      <t>CONSUMO INTERNO LORDO DI ENERGIA ELETTRICA</t>
    </r>
    <r>
      <rPr>
        <sz val="9"/>
        <color theme="1"/>
        <rFont val="Arial"/>
        <family val="2"/>
      </rPr>
      <t xml:space="preserve">: E' uguale alla produzione lorda di energia elettrica più il saldo scambi con l'estero.
</t>
    </r>
    <r>
      <rPr>
        <b/>
        <sz val="9"/>
        <color theme="1"/>
        <rFont val="Arial"/>
        <family val="2"/>
      </rPr>
      <t>CONSUMO FINALE DI ENERGIA</t>
    </r>
    <r>
      <rPr>
        <sz val="9"/>
        <color theme="1"/>
        <rFont val="Arial"/>
        <family val="2"/>
      </rPr>
      <t xml:space="preserve">: E' dato dal consumo interno lordo di energia diminuito del consumo del settore energetico; quest'ultimo include le relative variazioni delle scorte.
</t>
    </r>
    <r>
      <rPr>
        <b/>
        <sz val="9"/>
        <color theme="1"/>
        <rFont val="Arial"/>
        <family val="2"/>
      </rPr>
      <t>ENERGIA DA FONTI RINNOVABILI (FER):</t>
    </r>
    <r>
      <rPr>
        <sz val="9"/>
        <color theme="1"/>
        <rFont val="Arial"/>
        <family val="2"/>
      </rPr>
      <t xml:space="preserve"> “Energia proveniente da fonti rinnovabili non fossili, vale a dire energia eolica,solare, aerotermica, geotermica, idrotermica e oceanica, idraulica, biomassa, gas di discarica, gas residuati dai processi di depurazione e biogas” (Decreto Legislativo 28/2011).
            - IMPIANTI IDROELETTRICI: Sono impianti che convertono il movimento di masse d’acqua dolce in energia elettrica. 
             Gli impianti idroelettrici sono solitamente divisi in due categorie:impianti ad accumulo (a bacino o serbatoio) dotati di un serbatoio, naturale o artificiale, che permette di regolare il flusso dell’acqua e quindi la produzione di                  
              elettricità;impianti ad acqua fluente, costruiti su corsi d’acqua, senza grandi serbatoi di accumulo, per i quali la produzione di energia elettrica dipende dalla corrente del corso d’acqua.
           - IMPIANTI EOLICI:Un impianto eolico trasforma l’energia del vento in energia elettrica.Le macchine eoliche di piccola taglia possono essere utilizzate per produrre elettricità per singole utenze o per gruppi di utenze, collegate 
             alla rete elettrica in bassa tensione oppure isolati dalla rete elettrica.Le macchine di media e grande taglia sono utilizzate prevalentemente per realizzare centrali eoliche composte da più turbine, collegate alla rete di media o di    
             alta tensione.Gli impianti eolici si distinguono in impianti on-shore (sulla terraferma) e off-shore (in mare).
            -IMPIANTO TERMOELETTRICO:E' un impianto che usa il vapore e/o gas per la produzione di energia elettrica.
            -IMPIANTO FOTOVOLTAICO:Un impianto fotovoltaico è un impianto elettrico costituito essenzialmente dall'assemblaggio di più moduli fotovoltaici, i quali sfruttano l'energia solare incidente per produrre energia elettrica          
             mediante effetto fotovoltaico, della necessaria componente elettrica (cavi) ed elettronica (inverter) ed eventualmente di sistemi meccanici-automatici ad inseguimento solare.
</t>
    </r>
    <r>
      <rPr>
        <b/>
        <sz val="9"/>
        <color theme="1"/>
        <rFont val="Arial"/>
        <family val="2"/>
      </rPr>
      <t>POTENZA EFFICIENTE (DI UN IMPIANTO DI GENERAZIONE</t>
    </r>
    <r>
      <rPr>
        <sz val="9"/>
        <color theme="1"/>
        <rFont val="Arial"/>
        <family val="2"/>
      </rPr>
      <t xml:space="preserve">) :Massima potenza elettrica erogabile per una durata di funzionamento uguale o superiore a 4 ore e per la produzione esclusiva di potenza attiva, supponendo tutte le parti dell’impianto interamente in efficienza e nelle condizioni ottimali.La potenza efficiente è lorda se misurata ai morsetti dei generatori elettrici di un impianto; è netta se misurata all’uscita dello stesso, al netto cioè della potenza assorbita dai servizi ausiliari dell’impianto e delle perdite nei trasformatori della centrale.
</t>
    </r>
    <r>
      <rPr>
        <b/>
        <sz val="9"/>
        <color theme="1"/>
        <rFont val="Arial"/>
        <family val="2"/>
      </rPr>
      <t>PRODUZIONE (GWH) :</t>
    </r>
    <r>
      <rPr>
        <sz val="9"/>
        <color theme="1"/>
        <rFont val="Arial"/>
        <family val="2"/>
      </rPr>
      <t xml:space="preserve"> Quantità di energia che un modulo fotovoltaico genera in un’ora. Alternativamente può essere visto come la quantità di energia che un utilizzatore consuma in un’ora.
Potenza      1 MW=1.000 kW; 1 GW=1.000.000 kW ;1 TW=1.000.000.000 kW 
Produzione  1 MWh=1.000 kWh ;1 GWh=1.000.000 kWh ;1 TWh=1.000.000.000 kWh
</t>
    </r>
    <r>
      <rPr>
        <b/>
        <sz val="9"/>
        <color theme="1"/>
        <rFont val="Arial"/>
        <family val="2"/>
      </rPr>
      <t>CONSUMI PER CATEGORIA DI UTILIZZATORI</t>
    </r>
    <r>
      <rPr>
        <sz val="9"/>
        <color theme="1"/>
        <rFont val="Arial"/>
        <family val="2"/>
      </rPr>
      <t xml:space="preserve">: Rappresentano i consumi energetici delle varie tipologie di utilizzatori  (agricoltura,industria,terziario e domestico) e permette, da una parte, di verificare nel tempo se le iniziative tese al risparmio energetico hanno sortito il loro effetto positivo,dall’altra di individuare quali sono le categorie che consumano più energia. 
</t>
    </r>
    <r>
      <rPr>
        <b/>
        <sz val="9"/>
        <color theme="1"/>
        <rFont val="Arial"/>
        <family val="2"/>
      </rPr>
      <t xml:space="preserve">CONSUMI DI ENERGIA ELETTRICA PER CODICE MERCEOLOGICO: </t>
    </r>
    <r>
      <rPr>
        <sz val="9"/>
        <color theme="1"/>
        <rFont val="Arial"/>
        <family val="2"/>
      </rPr>
      <t xml:space="preserve">Rappresenta l'insieme dei consumi di energia elettrica  a livello provinciale e regionale, disaggregati per le classi di attività economica coerenti - nelle prime due cifre - alla classificazione Istat Ateco </t>
    </r>
  </si>
  <si>
    <t>FOGLIO</t>
  </si>
  <si>
    <t>CONTENUTO</t>
  </si>
  <si>
    <t>BILANCIO ENERGIA ELETTRICA</t>
  </si>
  <si>
    <t>IMPIANTI FOTOVOLTAICI</t>
  </si>
  <si>
    <t>SITUAZIONE IMPIANTI</t>
  </si>
  <si>
    <t>CONSUMI PER CAT UTILIZZATORI</t>
  </si>
  <si>
    <t>CONS DI ENERGIA PER SETT MERC</t>
  </si>
  <si>
    <t>Fonte: GSE (Gestore Servizi Energetici) - TERNA;</t>
  </si>
  <si>
    <t>Situazione degli impianti in Puglia al 31/12/2016</t>
  </si>
  <si>
    <t>Bilancio regionale pugliese dell'energia elettrica al 31/12/2016 (Energia in gigawattora)</t>
  </si>
  <si>
    <t>Numerosità e potenza degli impianti fotovoltaici in Puglia suddivisi per provincia.Valori assoluti (Anno 2016)  e Var % 2015-2016</t>
  </si>
  <si>
    <t>Consumi per categoria di utilizzatori a livello provinciale  in Puglia al 31/12/2016</t>
  </si>
  <si>
    <t>Consumo di energia elettrica per settore merceologico in Puglia a livello provinciale. Anni 2015-2016. Valori assoluti in mln di Gwh e Var percentuali (Anni 2015-2016)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</si>
</sst>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_-;\-* #,##0.0_-;_-* &quot;-&quot;??_-;_-@_-"/>
    <numFmt numFmtId="165" formatCode="#.0#############E+###"/>
    <numFmt numFmtId="166" formatCode="#,##0.0"/>
    <numFmt numFmtId="167" formatCode="_-* #,##0_-;\-* #,##0_-;_-* &quot;-&quot;??_-;_-@_-"/>
    <numFmt numFmtId="168" formatCode="0.0"/>
  </numFmts>
  <fonts count="22" x14ac:knownFonts="1">
    <font>
      <sz val="11"/>
      <color theme="1"/>
      <name val="Calibri"/>
      <family val="2"/>
      <scheme val="minor"/>
    </font>
    <font>
      <sz val="11"/>
      <color theme="1"/>
      <name val="Calibri"/>
      <family val="2"/>
      <scheme val="minor"/>
    </font>
    <font>
      <b/>
      <sz val="12"/>
      <name val="Arial"/>
      <family val="2"/>
    </font>
    <font>
      <sz val="12"/>
      <name val="Arial"/>
      <family val="2"/>
    </font>
    <font>
      <sz val="12"/>
      <name val="Times New Roman"/>
      <family val="1"/>
    </font>
    <font>
      <sz val="12"/>
      <color theme="1"/>
      <name val="Calibri"/>
      <family val="2"/>
      <scheme val="minor"/>
    </font>
    <font>
      <b/>
      <sz val="12"/>
      <color theme="1"/>
      <name val="Arial"/>
      <family val="2"/>
    </font>
    <font>
      <sz val="12"/>
      <color theme="1"/>
      <name val="Arial"/>
      <family val="2"/>
    </font>
    <font>
      <sz val="10"/>
      <name val="Arial"/>
      <family val="2"/>
    </font>
    <font>
      <sz val="11"/>
      <color theme="1"/>
      <name val="Arial"/>
      <family val="2"/>
    </font>
    <font>
      <sz val="10"/>
      <color theme="1"/>
      <name val="Arial"/>
      <family val="2"/>
    </font>
    <font>
      <sz val="9"/>
      <color theme="1"/>
      <name val="Arial"/>
      <family val="2"/>
    </font>
    <font>
      <b/>
      <sz val="9"/>
      <color theme="1"/>
      <name val="Arial"/>
      <family val="2"/>
    </font>
    <font>
      <b/>
      <sz val="10"/>
      <color theme="1"/>
      <name val="Arial"/>
      <family val="2"/>
    </font>
    <font>
      <i/>
      <sz val="10"/>
      <color theme="1"/>
      <name val="Arial"/>
      <family val="2"/>
    </font>
    <font>
      <b/>
      <i/>
      <sz val="10"/>
      <name val="Arial"/>
      <family val="2"/>
    </font>
    <font>
      <b/>
      <sz val="10"/>
      <name val="Arial"/>
      <family val="2"/>
    </font>
    <font>
      <i/>
      <sz val="10"/>
      <name val="Arial"/>
      <family val="2"/>
    </font>
    <font>
      <b/>
      <i/>
      <sz val="10"/>
      <color theme="1"/>
      <name val="Arial"/>
      <family val="2"/>
    </font>
    <font>
      <sz val="10"/>
      <color theme="1"/>
      <name val="Calibri"/>
      <family val="2"/>
      <scheme val="minor"/>
    </font>
    <font>
      <b/>
      <sz val="10"/>
      <color indexed="8"/>
      <name val="Arial"/>
      <family val="2"/>
    </font>
    <font>
      <sz val="10"/>
      <color indexed="8"/>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medium">
        <color indexed="64"/>
      </bottom>
      <diagonal/>
    </border>
    <border>
      <left style="thin">
        <color indexed="22"/>
      </left>
      <right/>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thin">
        <color indexed="22"/>
      </right>
      <top style="thin">
        <color indexed="22"/>
      </top>
      <bottom/>
      <diagonal/>
    </border>
    <border>
      <left style="thin">
        <color indexed="22"/>
      </left>
      <right/>
      <top/>
      <bottom/>
      <diagonal/>
    </border>
    <border>
      <left/>
      <right style="thin">
        <color indexed="22"/>
      </right>
      <top style="thin">
        <color indexed="22"/>
      </top>
      <bottom style="thin">
        <color indexed="22"/>
      </bottom>
      <diagonal/>
    </border>
    <border>
      <left/>
      <right/>
      <top/>
      <bottom style="thin">
        <color indexed="64"/>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 fillId="0" borderId="0"/>
    <xf numFmtId="43" fontId="8" fillId="0" borderId="0" applyFont="0" applyFill="0" applyBorder="0" applyAlignment="0" applyProtection="0"/>
    <xf numFmtId="43" fontId="1" fillId="0" borderId="0" applyFont="0" applyFill="0" applyBorder="0" applyAlignment="0" applyProtection="0"/>
  </cellStyleXfs>
  <cellXfs count="151">
    <xf numFmtId="0" fontId="0" fillId="0" borderId="0" xfId="0"/>
    <xf numFmtId="0" fontId="3" fillId="0" borderId="0" xfId="0" applyFont="1"/>
    <xf numFmtId="0" fontId="3" fillId="0" borderId="0" xfId="0" applyFont="1" applyAlignment="1">
      <alignment horizontal="center" wrapText="1"/>
    </xf>
    <xf numFmtId="0" fontId="2" fillId="0" borderId="0" xfId="0" applyFont="1" applyAlignment="1">
      <alignment wrapText="1"/>
    </xf>
    <xf numFmtId="164" fontId="3" fillId="0" borderId="0" xfId="1" applyNumberFormat="1" applyFont="1" applyAlignment="1">
      <alignment horizontal="center" wrapText="1"/>
    </xf>
    <xf numFmtId="0" fontId="3" fillId="0" borderId="0" xfId="0" applyFont="1" applyAlignment="1">
      <alignment wrapText="1"/>
    </xf>
    <xf numFmtId="0" fontId="3" fillId="0" borderId="0" xfId="0" applyFont="1" applyBorder="1" applyAlignment="1">
      <alignment wrapText="1"/>
    </xf>
    <xf numFmtId="0" fontId="2" fillId="0" borderId="0" xfId="0" applyFont="1"/>
    <xf numFmtId="0" fontId="2" fillId="0" borderId="0" xfId="0" applyFont="1" applyBorder="1" applyAlignment="1">
      <alignment wrapText="1"/>
    </xf>
    <xf numFmtId="0" fontId="4" fillId="0" borderId="0" xfId="0" applyFont="1" applyAlignment="1">
      <alignment wrapText="1"/>
    </xf>
    <xf numFmtId="0" fontId="5" fillId="0" borderId="0" xfId="0" applyFont="1"/>
    <xf numFmtId="0" fontId="3" fillId="0" borderId="0" xfId="0" applyFont="1" applyBorder="1"/>
    <xf numFmtId="164" fontId="3" fillId="0" borderId="0" xfId="1" applyNumberFormat="1" applyFont="1"/>
    <xf numFmtId="0" fontId="6" fillId="0" borderId="0" xfId="0" applyFont="1"/>
    <xf numFmtId="0" fontId="7" fillId="0" borderId="0" xfId="0" applyFont="1"/>
    <xf numFmtId="0" fontId="0" fillId="0" borderId="0" xfId="0" applyNumberFormat="1" applyAlignment="1">
      <alignment vertical="center" wrapText="1"/>
    </xf>
    <xf numFmtId="0" fontId="9" fillId="0" borderId="0" xfId="0" applyFont="1"/>
    <xf numFmtId="0" fontId="10" fillId="0" borderId="0" xfId="0" applyFont="1"/>
    <xf numFmtId="0" fontId="11" fillId="0" borderId="17" xfId="0" applyFont="1" applyBorder="1" applyAlignment="1">
      <alignment horizontal="left" vertical="top" wrapText="1"/>
    </xf>
    <xf numFmtId="0" fontId="11" fillId="0" borderId="18" xfId="0" applyFont="1" applyBorder="1" applyAlignment="1">
      <alignment horizontal="left" vertical="top"/>
    </xf>
    <xf numFmtId="0" fontId="13" fillId="0" borderId="16" xfId="0" applyFont="1" applyBorder="1" applyAlignment="1">
      <alignment horizontal="center" vertical="center"/>
    </xf>
    <xf numFmtId="0" fontId="13" fillId="0" borderId="16" xfId="0" applyFont="1" applyBorder="1" applyAlignment="1">
      <alignment horizontal="center" vertical="center"/>
    </xf>
    <xf numFmtId="0" fontId="13" fillId="0" borderId="16" xfId="0" applyFont="1" applyBorder="1" applyAlignment="1">
      <alignment horizontal="left" vertical="center"/>
    </xf>
    <xf numFmtId="0" fontId="14" fillId="0" borderId="16" xfId="0" applyFont="1" applyBorder="1" applyAlignment="1">
      <alignment horizontal="left" vertical="center"/>
    </xf>
    <xf numFmtId="0" fontId="14" fillId="0" borderId="16" xfId="0" applyFont="1" applyBorder="1" applyAlignment="1">
      <alignment horizontal="left" vertical="center" wrapText="1"/>
    </xf>
    <xf numFmtId="0" fontId="13" fillId="0" borderId="0" xfId="0" applyFont="1"/>
    <xf numFmtId="0" fontId="15" fillId="0" borderId="0" xfId="0" applyFont="1" applyAlignment="1">
      <alignment horizontal="left" vertical="top" wrapText="1"/>
    </xf>
    <xf numFmtId="0" fontId="8" fillId="0" borderId="0" xfId="0" applyFont="1" applyAlignment="1">
      <alignment horizontal="center" wrapText="1"/>
    </xf>
    <xf numFmtId="0" fontId="8" fillId="0" borderId="0" xfId="0" applyFont="1"/>
    <xf numFmtId="0" fontId="8"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0" xfId="0" applyFont="1" applyAlignment="1">
      <alignment horizontal="left" wrapText="1"/>
    </xf>
    <xf numFmtId="0" fontId="8" fillId="0" borderId="0" xfId="0" applyFont="1" applyAlignment="1">
      <alignment horizontal="center"/>
    </xf>
    <xf numFmtId="164" fontId="8" fillId="0" borderId="0" xfId="1" applyNumberFormat="1" applyFont="1" applyAlignment="1">
      <alignment horizontal="left" wrapText="1"/>
    </xf>
    <xf numFmtId="164" fontId="8" fillId="0" borderId="0" xfId="1" applyNumberFormat="1" applyFont="1" applyAlignment="1">
      <alignment horizontal="right" wrapText="1"/>
    </xf>
    <xf numFmtId="164" fontId="8" fillId="0" borderId="0" xfId="1" applyNumberFormat="1" applyFont="1" applyAlignment="1">
      <alignment horizontal="center" wrapText="1"/>
    </xf>
    <xf numFmtId="164" fontId="8" fillId="0" borderId="0" xfId="1" applyNumberFormat="1" applyFont="1" applyAlignment="1">
      <alignment horizontal="right"/>
    </xf>
    <xf numFmtId="164" fontId="16" fillId="0" borderId="0" xfId="1" applyNumberFormat="1" applyFont="1" applyAlignment="1">
      <alignment horizontal="left" wrapText="1"/>
    </xf>
    <xf numFmtId="164" fontId="16" fillId="0" borderId="0" xfId="1" applyNumberFormat="1" applyFont="1" applyAlignment="1">
      <alignment horizontal="right" wrapText="1"/>
    </xf>
    <xf numFmtId="164" fontId="16" fillId="0" borderId="0" xfId="1" applyNumberFormat="1" applyFont="1" applyAlignment="1">
      <alignment horizontal="center" wrapText="1"/>
    </xf>
    <xf numFmtId="164" fontId="8" fillId="0" borderId="0" xfId="1" applyNumberFormat="1" applyFont="1" applyAlignment="1">
      <alignment horizontal="right" vertical="center" wrapText="1"/>
    </xf>
    <xf numFmtId="164" fontId="8" fillId="0" borderId="0" xfId="1" applyNumberFormat="1" applyFont="1" applyAlignment="1">
      <alignment horizontal="center"/>
    </xf>
    <xf numFmtId="164" fontId="16" fillId="0" borderId="0" xfId="1" applyNumberFormat="1" applyFont="1" applyAlignment="1">
      <alignment horizontal="left" vertical="top" wrapText="1"/>
    </xf>
    <xf numFmtId="43" fontId="16" fillId="0" borderId="0" xfId="1" applyNumberFormat="1" applyFont="1" applyAlignment="1">
      <alignment horizontal="right" wrapText="1"/>
    </xf>
    <xf numFmtId="164" fontId="8" fillId="0" borderId="0" xfId="1" applyNumberFormat="1" applyFont="1" applyAlignment="1">
      <alignment horizontal="center" vertical="center" wrapText="1"/>
    </xf>
    <xf numFmtId="164" fontId="17" fillId="0" borderId="0" xfId="1" applyNumberFormat="1" applyFont="1" applyBorder="1" applyAlignment="1">
      <alignment horizontal="left" wrapText="1"/>
    </xf>
    <xf numFmtId="164" fontId="17" fillId="0" borderId="0" xfId="1" applyNumberFormat="1" applyFont="1" applyAlignment="1">
      <alignment horizontal="left" wrapText="1"/>
    </xf>
    <xf numFmtId="164" fontId="16" fillId="0" borderId="3" xfId="1" applyNumberFormat="1" applyFont="1" applyBorder="1" applyAlignment="1">
      <alignment horizontal="left" wrapText="1"/>
    </xf>
    <xf numFmtId="164" fontId="16" fillId="0" borderId="3" xfId="1" applyNumberFormat="1" applyFont="1" applyBorder="1" applyAlignment="1">
      <alignment horizontal="right" wrapText="1"/>
    </xf>
    <xf numFmtId="164" fontId="16" fillId="0" borderId="3" xfId="1" applyNumberFormat="1" applyFont="1" applyBorder="1" applyAlignment="1">
      <alignment horizontal="center" wrapText="1"/>
    </xf>
    <xf numFmtId="164" fontId="8" fillId="0" borderId="0" xfId="1" applyNumberFormat="1" applyFont="1"/>
    <xf numFmtId="164" fontId="8" fillId="0" borderId="0" xfId="1" applyNumberFormat="1" applyFont="1" applyAlignment="1">
      <alignment horizontal="left" vertical="center" wrapText="1"/>
    </xf>
    <xf numFmtId="164" fontId="8" fillId="0" borderId="0" xfId="1" applyNumberFormat="1" applyFont="1" applyAlignment="1">
      <alignment horizontal="left" wrapText="1"/>
    </xf>
    <xf numFmtId="0" fontId="18" fillId="0" borderId="0" xfId="0" applyFont="1" applyAlignment="1">
      <alignment vertical="center" wrapText="1"/>
    </xf>
    <xf numFmtId="0" fontId="19" fillId="0" borderId="0" xfId="0" applyNumberFormat="1" applyFont="1" applyAlignment="1">
      <alignment vertical="center" wrapText="1"/>
    </xf>
    <xf numFmtId="0" fontId="19" fillId="0" borderId="0" xfId="0" applyFont="1"/>
    <xf numFmtId="0" fontId="13" fillId="0" borderId="2" xfId="0" applyFont="1" applyBorder="1" applyAlignment="1">
      <alignment horizontal="center" vertical="center"/>
    </xf>
    <xf numFmtId="0" fontId="13" fillId="0" borderId="2" xfId="0" applyFont="1" applyBorder="1" applyAlignment="1">
      <alignment vertical="center"/>
    </xf>
    <xf numFmtId="0" fontId="18" fillId="0" borderId="2" xfId="0" applyNumberFormat="1" applyFont="1" applyBorder="1" applyAlignment="1">
      <alignment horizontal="center" vertical="center" wrapText="1"/>
    </xf>
    <xf numFmtId="0" fontId="8" fillId="0" borderId="0" xfId="2" applyNumberFormat="1" applyFont="1" applyFill="1" applyBorder="1" applyAlignment="1">
      <alignment vertical="center" wrapText="1"/>
    </xf>
    <xf numFmtId="167" fontId="8" fillId="0" borderId="0" xfId="1" applyNumberFormat="1" applyFont="1" applyFill="1" applyBorder="1" applyAlignment="1">
      <alignment vertical="center" wrapText="1"/>
    </xf>
    <xf numFmtId="164" fontId="8" fillId="0" borderId="0" xfId="1" applyNumberFormat="1" applyFont="1" applyFill="1" applyBorder="1" applyAlignment="1">
      <alignment vertical="center" wrapText="1"/>
    </xf>
    <xf numFmtId="168" fontId="8" fillId="0" borderId="0" xfId="0" applyNumberFormat="1" applyFont="1" applyFill="1"/>
    <xf numFmtId="168" fontId="8" fillId="0" borderId="0" xfId="3" applyNumberFormat="1" applyFont="1" applyFill="1" applyBorder="1" applyAlignment="1">
      <alignment vertical="center" wrapText="1"/>
    </xf>
    <xf numFmtId="168" fontId="17" fillId="0" borderId="0" xfId="4" applyNumberFormat="1" applyFont="1" applyFill="1" applyBorder="1" applyAlignment="1">
      <alignment vertical="center" wrapText="1"/>
    </xf>
    <xf numFmtId="0" fontId="8" fillId="0" borderId="0" xfId="0" applyNumberFormat="1" applyFont="1" applyFill="1" applyAlignment="1">
      <alignment vertical="center" wrapText="1"/>
    </xf>
    <xf numFmtId="0" fontId="8" fillId="0" borderId="0" xfId="0" applyFont="1" applyFill="1"/>
    <xf numFmtId="0" fontId="8" fillId="0" borderId="14" xfId="2" applyNumberFormat="1" applyFont="1" applyFill="1" applyBorder="1" applyAlignment="1">
      <alignment vertical="center" wrapText="1"/>
    </xf>
    <xf numFmtId="167" fontId="8" fillId="0" borderId="14" xfId="1" applyNumberFormat="1" applyFont="1" applyFill="1" applyBorder="1" applyAlignment="1">
      <alignment vertical="center" wrapText="1"/>
    </xf>
    <xf numFmtId="164" fontId="8" fillId="0" borderId="14" xfId="1" applyNumberFormat="1" applyFont="1" applyFill="1" applyBorder="1" applyAlignment="1">
      <alignment vertical="center" wrapText="1"/>
    </xf>
    <xf numFmtId="168" fontId="8" fillId="0" borderId="14" xfId="0" applyNumberFormat="1" applyFont="1" applyFill="1" applyBorder="1"/>
    <xf numFmtId="168" fontId="8" fillId="0" borderId="14" xfId="3" applyNumberFormat="1" applyFont="1" applyFill="1" applyBorder="1" applyAlignment="1">
      <alignment vertical="center" wrapText="1"/>
    </xf>
    <xf numFmtId="168" fontId="17" fillId="0" borderId="14" xfId="4" applyNumberFormat="1" applyFont="1" applyFill="1" applyBorder="1" applyAlignment="1">
      <alignment vertical="center" wrapText="1"/>
    </xf>
    <xf numFmtId="0" fontId="16" fillId="0" borderId="0" xfId="2" applyNumberFormat="1" applyFont="1" applyFill="1" applyBorder="1" applyAlignment="1">
      <alignment vertical="center" wrapText="1"/>
    </xf>
    <xf numFmtId="167" fontId="16" fillId="0" borderId="0" xfId="1" applyNumberFormat="1" applyFont="1" applyFill="1" applyBorder="1" applyAlignment="1">
      <alignment vertical="center" wrapText="1"/>
    </xf>
    <xf numFmtId="164" fontId="16" fillId="0" borderId="0" xfId="1" applyNumberFormat="1" applyFont="1" applyFill="1" applyBorder="1" applyAlignment="1">
      <alignment vertical="center" wrapText="1"/>
    </xf>
    <xf numFmtId="168" fontId="16" fillId="0" borderId="0" xfId="0" applyNumberFormat="1" applyFont="1" applyFill="1"/>
    <xf numFmtId="168" fontId="16" fillId="0" borderId="0" xfId="3" applyNumberFormat="1" applyFont="1" applyFill="1" applyBorder="1" applyAlignment="1">
      <alignment vertical="center" wrapText="1"/>
    </xf>
    <xf numFmtId="168" fontId="15" fillId="0" borderId="0" xfId="4" applyNumberFormat="1" applyFont="1" applyFill="1" applyBorder="1" applyAlignment="1">
      <alignment vertical="center" wrapText="1"/>
    </xf>
    <xf numFmtId="0" fontId="18" fillId="0" borderId="0" xfId="0" applyFont="1" applyFill="1"/>
    <xf numFmtId="0" fontId="18" fillId="0" borderId="0" xfId="0" applyFont="1"/>
    <xf numFmtId="49" fontId="20" fillId="0" borderId="2" xfId="0" applyNumberFormat="1" applyFont="1" applyFill="1" applyBorder="1"/>
    <xf numFmtId="49" fontId="20" fillId="0" borderId="2" xfId="0" applyNumberFormat="1" applyFont="1" applyFill="1" applyBorder="1" applyAlignment="1">
      <alignment horizontal="right"/>
    </xf>
    <xf numFmtId="49" fontId="20" fillId="0" borderId="4" xfId="0" applyNumberFormat="1" applyFont="1" applyFill="1" applyBorder="1"/>
    <xf numFmtId="49" fontId="20" fillId="0" borderId="5" xfId="0" applyNumberFormat="1" applyFont="1" applyFill="1" applyBorder="1" applyAlignment="1">
      <alignment horizontal="right"/>
    </xf>
    <xf numFmtId="49" fontId="20" fillId="2" borderId="4" xfId="0" applyNumberFormat="1" applyFont="1" applyFill="1" applyBorder="1"/>
    <xf numFmtId="49" fontId="21" fillId="2" borderId="6" xfId="0" applyNumberFormat="1" applyFont="1" applyFill="1" applyBorder="1"/>
    <xf numFmtId="49" fontId="20" fillId="3" borderId="4" xfId="0" applyNumberFormat="1" applyFont="1" applyFill="1" applyBorder="1"/>
    <xf numFmtId="49" fontId="21" fillId="3" borderId="6" xfId="0" applyNumberFormat="1" applyFont="1" applyFill="1" applyBorder="1"/>
    <xf numFmtId="0" fontId="10" fillId="3" borderId="0" xfId="0" applyFont="1" applyFill="1"/>
    <xf numFmtId="165" fontId="21" fillId="0" borderId="6" xfId="0" applyNumberFormat="1" applyFont="1" applyFill="1" applyBorder="1"/>
    <xf numFmtId="166" fontId="21" fillId="0" borderId="6" xfId="0" applyNumberFormat="1" applyFont="1" applyFill="1" applyBorder="1" applyAlignment="1">
      <alignment horizontal="right"/>
    </xf>
    <xf numFmtId="164" fontId="21" fillId="0" borderId="6" xfId="1" applyNumberFormat="1" applyFont="1" applyFill="1" applyBorder="1"/>
    <xf numFmtId="165" fontId="21" fillId="0" borderId="7" xfId="0" applyNumberFormat="1" applyFont="1" applyFill="1" applyBorder="1"/>
    <xf numFmtId="166" fontId="21" fillId="0" borderId="7" xfId="0" applyNumberFormat="1" applyFont="1" applyFill="1" applyBorder="1" applyAlignment="1">
      <alignment horizontal="right"/>
    </xf>
    <xf numFmtId="164" fontId="21" fillId="0" borderId="7" xfId="1" applyNumberFormat="1" applyFont="1" applyFill="1" applyBorder="1"/>
    <xf numFmtId="165" fontId="20" fillId="2" borderId="8" xfId="0" applyNumberFormat="1" applyFont="1" applyFill="1" applyBorder="1"/>
    <xf numFmtId="165" fontId="21" fillId="2" borderId="8" xfId="0" applyNumberFormat="1" applyFont="1" applyFill="1" applyBorder="1"/>
    <xf numFmtId="166" fontId="21" fillId="2" borderId="8" xfId="0" applyNumberFormat="1" applyFont="1" applyFill="1" applyBorder="1" applyAlignment="1">
      <alignment horizontal="right"/>
    </xf>
    <xf numFmtId="164" fontId="21" fillId="2" borderId="8" xfId="1" applyNumberFormat="1" applyFont="1" applyFill="1" applyBorder="1"/>
    <xf numFmtId="164" fontId="21" fillId="2" borderId="9" xfId="1" applyNumberFormat="1" applyFont="1" applyFill="1" applyBorder="1"/>
    <xf numFmtId="165" fontId="20" fillId="0" borderId="8" xfId="0" applyNumberFormat="1" applyFont="1" applyFill="1" applyBorder="1"/>
    <xf numFmtId="165" fontId="21" fillId="0" borderId="8" xfId="0" applyNumberFormat="1" applyFont="1" applyFill="1" applyBorder="1"/>
    <xf numFmtId="166" fontId="21" fillId="0" borderId="8" xfId="0" applyNumberFormat="1" applyFont="1" applyFill="1" applyBorder="1" applyAlignment="1">
      <alignment horizontal="right"/>
    </xf>
    <xf numFmtId="164" fontId="21" fillId="0" borderId="8" xfId="1" applyNumberFormat="1" applyFont="1" applyFill="1" applyBorder="1"/>
    <xf numFmtId="165" fontId="21" fillId="0" borderId="5" xfId="0" applyNumberFormat="1" applyFont="1" applyFill="1" applyBorder="1"/>
    <xf numFmtId="166" fontId="21" fillId="0" borderId="5" xfId="0" applyNumberFormat="1" applyFont="1" applyFill="1" applyBorder="1" applyAlignment="1">
      <alignment horizontal="right"/>
    </xf>
    <xf numFmtId="164" fontId="21" fillId="0" borderId="5" xfId="1" applyNumberFormat="1" applyFont="1" applyFill="1" applyBorder="1"/>
    <xf numFmtId="165" fontId="21" fillId="0" borderId="10" xfId="0" applyNumberFormat="1" applyFont="1" applyFill="1" applyBorder="1"/>
    <xf numFmtId="166" fontId="21" fillId="0" borderId="10" xfId="0" applyNumberFormat="1" applyFont="1" applyFill="1" applyBorder="1" applyAlignment="1">
      <alignment horizontal="right"/>
    </xf>
    <xf numFmtId="164" fontId="21" fillId="0" borderId="10" xfId="1" applyNumberFormat="1" applyFont="1" applyFill="1" applyBorder="1"/>
    <xf numFmtId="49" fontId="21" fillId="2" borderId="5" xfId="0" applyNumberFormat="1" applyFont="1" applyFill="1" applyBorder="1"/>
    <xf numFmtId="164" fontId="21" fillId="2" borderId="5" xfId="1" applyNumberFormat="1" applyFont="1" applyFill="1" applyBorder="1"/>
    <xf numFmtId="164" fontId="21" fillId="3" borderId="6" xfId="1" applyNumberFormat="1" applyFont="1" applyFill="1" applyBorder="1"/>
    <xf numFmtId="165" fontId="21" fillId="0" borderId="11" xfId="0" applyNumberFormat="1" applyFont="1" applyFill="1" applyBorder="1"/>
    <xf numFmtId="166" fontId="21" fillId="0" borderId="11" xfId="0" applyNumberFormat="1" applyFont="1" applyFill="1" applyBorder="1" applyAlignment="1">
      <alignment horizontal="right"/>
    </xf>
    <xf numFmtId="164" fontId="21" fillId="0" borderId="11" xfId="1" applyNumberFormat="1" applyFont="1" applyFill="1" applyBorder="1"/>
    <xf numFmtId="165" fontId="21" fillId="0" borderId="0" xfId="0" applyNumberFormat="1" applyFont="1" applyFill="1" applyBorder="1"/>
    <xf numFmtId="166" fontId="21" fillId="0" borderId="0" xfId="0" applyNumberFormat="1" applyFont="1" applyFill="1" applyBorder="1" applyAlignment="1">
      <alignment horizontal="right"/>
    </xf>
    <xf numFmtId="164" fontId="21" fillId="0" borderId="0" xfId="1" applyNumberFormat="1" applyFont="1" applyFill="1" applyBorder="1"/>
    <xf numFmtId="166" fontId="21" fillId="2" borderId="8" xfId="0" applyNumberFormat="1" applyFont="1" applyFill="1" applyBorder="1"/>
    <xf numFmtId="164" fontId="21" fillId="2" borderId="6" xfId="1" applyNumberFormat="1" applyFont="1" applyFill="1" applyBorder="1"/>
    <xf numFmtId="165" fontId="20" fillId="0" borderId="12" xfId="0" applyNumberFormat="1" applyFont="1" applyFill="1" applyBorder="1"/>
    <xf numFmtId="166" fontId="21" fillId="0" borderId="0" xfId="0" applyNumberFormat="1" applyFont="1" applyFill="1" applyBorder="1"/>
    <xf numFmtId="164" fontId="21" fillId="0" borderId="13" xfId="1" applyNumberFormat="1" applyFont="1" applyFill="1" applyBorder="1"/>
    <xf numFmtId="3" fontId="21" fillId="0" borderId="5" xfId="0" applyNumberFormat="1" applyFont="1" applyFill="1" applyBorder="1"/>
    <xf numFmtId="3" fontId="21" fillId="0" borderId="6" xfId="0" applyNumberFormat="1" applyFont="1" applyFill="1" applyBorder="1"/>
    <xf numFmtId="166" fontId="21" fillId="0" borderId="7" xfId="0" applyNumberFormat="1" applyFont="1" applyFill="1" applyBorder="1"/>
    <xf numFmtId="164" fontId="10" fillId="0" borderId="0" xfId="1" applyNumberFormat="1" applyFont="1"/>
    <xf numFmtId="0" fontId="14" fillId="0" borderId="0" xfId="0" applyFont="1"/>
    <xf numFmtId="0" fontId="18" fillId="0" borderId="0" xfId="0" applyFont="1" applyAlignment="1">
      <alignment horizontal="left"/>
    </xf>
    <xf numFmtId="0" fontId="10" fillId="0" borderId="14" xfId="0" applyFont="1" applyBorder="1"/>
    <xf numFmtId="0" fontId="13" fillId="0" borderId="14" xfId="0" applyFont="1" applyBorder="1"/>
    <xf numFmtId="0" fontId="13" fillId="0" borderId="14" xfId="0" applyFont="1" applyBorder="1" applyAlignment="1">
      <alignment horizontal="right"/>
    </xf>
    <xf numFmtId="164" fontId="13" fillId="0" borderId="0" xfId="1" applyNumberFormat="1" applyFont="1"/>
    <xf numFmtId="164" fontId="13" fillId="0" borderId="0" xfId="1" applyNumberFormat="1" applyFont="1" applyBorder="1"/>
    <xf numFmtId="0" fontId="10" fillId="0" borderId="3" xfId="0" applyFont="1" applyBorder="1"/>
    <xf numFmtId="164" fontId="10" fillId="0" borderId="3" xfId="1" applyNumberFormat="1" applyFont="1" applyBorder="1"/>
    <xf numFmtId="164" fontId="13" fillId="0" borderId="3" xfId="1" applyNumberFormat="1" applyFont="1" applyBorder="1"/>
    <xf numFmtId="0" fontId="15" fillId="0" borderId="0" xfId="0" applyFont="1" applyFill="1" applyBorder="1"/>
    <xf numFmtId="0" fontId="15" fillId="0" borderId="0" xfId="0" applyFont="1" applyFill="1" applyBorder="1" applyAlignment="1">
      <alignment horizontal="center"/>
    </xf>
    <xf numFmtId="0" fontId="17" fillId="0" borderId="0" xfId="0" applyFont="1" applyFill="1" applyBorder="1"/>
    <xf numFmtId="0" fontId="13" fillId="4" borderId="15" xfId="0" applyFont="1" applyFill="1" applyBorder="1" applyAlignment="1">
      <alignment horizontal="center"/>
    </xf>
    <xf numFmtId="0" fontId="10" fillId="0" borderId="0" xfId="0" applyFont="1" applyFill="1"/>
    <xf numFmtId="0" fontId="13" fillId="0" borderId="1" xfId="0" applyFont="1" applyFill="1" applyBorder="1" applyAlignment="1">
      <alignment horizontal="left" vertical="center" wrapText="1"/>
    </xf>
    <xf numFmtId="0" fontId="13" fillId="0" borderId="1" xfId="0" applyFont="1" applyFill="1" applyBorder="1" applyAlignment="1">
      <alignment horizontal="right" vertical="center" wrapText="1"/>
    </xf>
    <xf numFmtId="0" fontId="10" fillId="0" borderId="1" xfId="0" applyFont="1" applyFill="1" applyBorder="1" applyAlignment="1">
      <alignment horizontal="right" vertical="center" wrapText="1"/>
    </xf>
    <xf numFmtId="4" fontId="10"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0" fontId="8" fillId="0" borderId="0" xfId="0" applyFont="1" applyFill="1" applyBorder="1"/>
  </cellXfs>
  <cellStyles count="5">
    <cellStyle name="Migliaia" xfId="1" builtinId="3"/>
    <cellStyle name="Migliaia 2" xfId="3"/>
    <cellStyle name="Migliaia 4" xfId="4"/>
    <cellStyle name="Normale" xfId="0" builtinId="0"/>
    <cellStyle name="Normale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zoomScale="98" zoomScaleNormal="98" workbookViewId="0">
      <selection activeCell="B17" sqref="B17"/>
    </sheetView>
  </sheetViews>
  <sheetFormatPr defaultRowHeight="13.8" x14ac:dyDescent="0.25"/>
  <cols>
    <col min="1" max="1" width="87.109375" style="17" customWidth="1"/>
    <col min="2" max="2" width="107.6640625" style="17" customWidth="1"/>
    <col min="3" max="16384" width="8.88671875" style="16"/>
  </cols>
  <sheetData>
    <row r="1" spans="1:2" ht="27" customHeight="1" x14ac:dyDescent="0.25">
      <c r="A1" s="20" t="s">
        <v>134</v>
      </c>
      <c r="B1" s="20"/>
    </row>
    <row r="2" spans="1:2" ht="409.2" customHeight="1" x14ac:dyDescent="0.25">
      <c r="A2" s="18" t="s">
        <v>135</v>
      </c>
      <c r="B2" s="19"/>
    </row>
    <row r="3" spans="1:2" ht="39" customHeight="1" x14ac:dyDescent="0.25">
      <c r="A3" s="21" t="s">
        <v>136</v>
      </c>
      <c r="B3" s="21" t="s">
        <v>137</v>
      </c>
    </row>
    <row r="4" spans="1:2" s="14" customFormat="1" ht="31.8" customHeight="1" x14ac:dyDescent="0.25">
      <c r="A4" s="22" t="s">
        <v>138</v>
      </c>
      <c r="B4" s="23" t="s">
        <v>145</v>
      </c>
    </row>
    <row r="5" spans="1:2" s="14" customFormat="1" ht="31.8" customHeight="1" x14ac:dyDescent="0.25">
      <c r="A5" s="22" t="s">
        <v>139</v>
      </c>
      <c r="B5" s="24" t="s">
        <v>146</v>
      </c>
    </row>
    <row r="6" spans="1:2" s="14" customFormat="1" ht="31.8" customHeight="1" x14ac:dyDescent="0.25">
      <c r="A6" s="22" t="s">
        <v>140</v>
      </c>
      <c r="B6" s="23" t="s">
        <v>144</v>
      </c>
    </row>
    <row r="7" spans="1:2" s="14" customFormat="1" ht="31.8" customHeight="1" x14ac:dyDescent="0.25">
      <c r="A7" s="22" t="s">
        <v>141</v>
      </c>
      <c r="B7" s="23" t="s">
        <v>147</v>
      </c>
    </row>
    <row r="8" spans="1:2" s="14" customFormat="1" ht="31.8" customHeight="1" x14ac:dyDescent="0.25">
      <c r="A8" s="22" t="s">
        <v>142</v>
      </c>
      <c r="B8" s="24" t="s">
        <v>148</v>
      </c>
    </row>
    <row r="11" spans="1:2" s="13" customFormat="1" ht="15.6" x14ac:dyDescent="0.3">
      <c r="A11" s="25" t="s">
        <v>143</v>
      </c>
    </row>
  </sheetData>
  <mergeCells count="2">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workbookViewId="0">
      <selection activeCell="J7" sqref="J7"/>
    </sheetView>
  </sheetViews>
  <sheetFormatPr defaultColWidth="9.21875" defaultRowHeight="15" x14ac:dyDescent="0.25"/>
  <cols>
    <col min="1" max="1" width="29.44140625" style="2" customWidth="1"/>
    <col min="2" max="2" width="15" style="1" customWidth="1"/>
    <col min="3" max="3" width="19.6640625" style="1" customWidth="1"/>
    <col min="4" max="4" width="25.21875" style="1" customWidth="1"/>
    <col min="5" max="5" width="11.77734375" style="1" customWidth="1"/>
    <col min="6" max="9" width="9.21875" style="1"/>
    <col min="10" max="10" width="14.77734375" style="1" customWidth="1"/>
    <col min="11" max="11" width="17.77734375" style="1" customWidth="1"/>
    <col min="12" max="12" width="13.21875" style="1" customWidth="1"/>
    <col min="13" max="256" width="9.21875" style="1"/>
    <col min="257" max="257" width="29.44140625" style="1" customWidth="1"/>
    <col min="258" max="258" width="15" style="1" customWidth="1"/>
    <col min="259" max="259" width="16.21875" style="1" customWidth="1"/>
    <col min="260" max="260" width="25.21875" style="1" customWidth="1"/>
    <col min="261" max="261" width="11.77734375" style="1" customWidth="1"/>
    <col min="262" max="265" width="9.21875" style="1"/>
    <col min="266" max="266" width="14.77734375" style="1" customWidth="1"/>
    <col min="267" max="267" width="17.77734375" style="1" customWidth="1"/>
    <col min="268" max="268" width="13.21875" style="1" customWidth="1"/>
    <col min="269" max="512" width="9.21875" style="1"/>
    <col min="513" max="513" width="29.44140625" style="1" customWidth="1"/>
    <col min="514" max="514" width="15" style="1" customWidth="1"/>
    <col min="515" max="515" width="16.21875" style="1" customWidth="1"/>
    <col min="516" max="516" width="25.21875" style="1" customWidth="1"/>
    <col min="517" max="517" width="11.77734375" style="1" customWidth="1"/>
    <col min="518" max="521" width="9.21875" style="1"/>
    <col min="522" max="522" width="14.77734375" style="1" customWidth="1"/>
    <col min="523" max="523" width="17.77734375" style="1" customWidth="1"/>
    <col min="524" max="524" width="13.21875" style="1" customWidth="1"/>
    <col min="525" max="768" width="9.21875" style="1"/>
    <col min="769" max="769" width="29.44140625" style="1" customWidth="1"/>
    <col min="770" max="770" width="15" style="1" customWidth="1"/>
    <col min="771" max="771" width="16.21875" style="1" customWidth="1"/>
    <col min="772" max="772" width="25.21875" style="1" customWidth="1"/>
    <col min="773" max="773" width="11.77734375" style="1" customWidth="1"/>
    <col min="774" max="777" width="9.21875" style="1"/>
    <col min="778" max="778" width="14.77734375" style="1" customWidth="1"/>
    <col min="779" max="779" width="17.77734375" style="1" customWidth="1"/>
    <col min="780" max="780" width="13.21875" style="1" customWidth="1"/>
    <col min="781" max="1024" width="9.21875" style="1"/>
    <col min="1025" max="1025" width="29.44140625" style="1" customWidth="1"/>
    <col min="1026" max="1026" width="15" style="1" customWidth="1"/>
    <col min="1027" max="1027" width="16.21875" style="1" customWidth="1"/>
    <col min="1028" max="1028" width="25.21875" style="1" customWidth="1"/>
    <col min="1029" max="1029" width="11.77734375" style="1" customWidth="1"/>
    <col min="1030" max="1033" width="9.21875" style="1"/>
    <col min="1034" max="1034" width="14.77734375" style="1" customWidth="1"/>
    <col min="1035" max="1035" width="17.77734375" style="1" customWidth="1"/>
    <col min="1036" max="1036" width="13.21875" style="1" customWidth="1"/>
    <col min="1037" max="1280" width="9.21875" style="1"/>
    <col min="1281" max="1281" width="29.44140625" style="1" customWidth="1"/>
    <col min="1282" max="1282" width="15" style="1" customWidth="1"/>
    <col min="1283" max="1283" width="16.21875" style="1" customWidth="1"/>
    <col min="1284" max="1284" width="25.21875" style="1" customWidth="1"/>
    <col min="1285" max="1285" width="11.77734375" style="1" customWidth="1"/>
    <col min="1286" max="1289" width="9.21875" style="1"/>
    <col min="1290" max="1290" width="14.77734375" style="1" customWidth="1"/>
    <col min="1291" max="1291" width="17.77734375" style="1" customWidth="1"/>
    <col min="1292" max="1292" width="13.21875" style="1" customWidth="1"/>
    <col min="1293" max="1536" width="9.21875" style="1"/>
    <col min="1537" max="1537" width="29.44140625" style="1" customWidth="1"/>
    <col min="1538" max="1538" width="15" style="1" customWidth="1"/>
    <col min="1539" max="1539" width="16.21875" style="1" customWidth="1"/>
    <col min="1540" max="1540" width="25.21875" style="1" customWidth="1"/>
    <col min="1541" max="1541" width="11.77734375" style="1" customWidth="1"/>
    <col min="1542" max="1545" width="9.21875" style="1"/>
    <col min="1546" max="1546" width="14.77734375" style="1" customWidth="1"/>
    <col min="1547" max="1547" width="17.77734375" style="1" customWidth="1"/>
    <col min="1548" max="1548" width="13.21875" style="1" customWidth="1"/>
    <col min="1549" max="1792" width="9.21875" style="1"/>
    <col min="1793" max="1793" width="29.44140625" style="1" customWidth="1"/>
    <col min="1794" max="1794" width="15" style="1" customWidth="1"/>
    <col min="1795" max="1795" width="16.21875" style="1" customWidth="1"/>
    <col min="1796" max="1796" width="25.21875" style="1" customWidth="1"/>
    <col min="1797" max="1797" width="11.77734375" style="1" customWidth="1"/>
    <col min="1798" max="1801" width="9.21875" style="1"/>
    <col min="1802" max="1802" width="14.77734375" style="1" customWidth="1"/>
    <col min="1803" max="1803" width="17.77734375" style="1" customWidth="1"/>
    <col min="1804" max="1804" width="13.21875" style="1" customWidth="1"/>
    <col min="1805" max="2048" width="9.21875" style="1"/>
    <col min="2049" max="2049" width="29.44140625" style="1" customWidth="1"/>
    <col min="2050" max="2050" width="15" style="1" customWidth="1"/>
    <col min="2051" max="2051" width="16.21875" style="1" customWidth="1"/>
    <col min="2052" max="2052" width="25.21875" style="1" customWidth="1"/>
    <col min="2053" max="2053" width="11.77734375" style="1" customWidth="1"/>
    <col min="2054" max="2057" width="9.21875" style="1"/>
    <col min="2058" max="2058" width="14.77734375" style="1" customWidth="1"/>
    <col min="2059" max="2059" width="17.77734375" style="1" customWidth="1"/>
    <col min="2060" max="2060" width="13.21875" style="1" customWidth="1"/>
    <col min="2061" max="2304" width="9.21875" style="1"/>
    <col min="2305" max="2305" width="29.44140625" style="1" customWidth="1"/>
    <col min="2306" max="2306" width="15" style="1" customWidth="1"/>
    <col min="2307" max="2307" width="16.21875" style="1" customWidth="1"/>
    <col min="2308" max="2308" width="25.21875" style="1" customWidth="1"/>
    <col min="2309" max="2309" width="11.77734375" style="1" customWidth="1"/>
    <col min="2310" max="2313" width="9.21875" style="1"/>
    <col min="2314" max="2314" width="14.77734375" style="1" customWidth="1"/>
    <col min="2315" max="2315" width="17.77734375" style="1" customWidth="1"/>
    <col min="2316" max="2316" width="13.21875" style="1" customWidth="1"/>
    <col min="2317" max="2560" width="9.21875" style="1"/>
    <col min="2561" max="2561" width="29.44140625" style="1" customWidth="1"/>
    <col min="2562" max="2562" width="15" style="1" customWidth="1"/>
    <col min="2563" max="2563" width="16.21875" style="1" customWidth="1"/>
    <col min="2564" max="2564" width="25.21875" style="1" customWidth="1"/>
    <col min="2565" max="2565" width="11.77734375" style="1" customWidth="1"/>
    <col min="2566" max="2569" width="9.21875" style="1"/>
    <col min="2570" max="2570" width="14.77734375" style="1" customWidth="1"/>
    <col min="2571" max="2571" width="17.77734375" style="1" customWidth="1"/>
    <col min="2572" max="2572" width="13.21875" style="1" customWidth="1"/>
    <col min="2573" max="2816" width="9.21875" style="1"/>
    <col min="2817" max="2817" width="29.44140625" style="1" customWidth="1"/>
    <col min="2818" max="2818" width="15" style="1" customWidth="1"/>
    <col min="2819" max="2819" width="16.21875" style="1" customWidth="1"/>
    <col min="2820" max="2820" width="25.21875" style="1" customWidth="1"/>
    <col min="2821" max="2821" width="11.77734375" style="1" customWidth="1"/>
    <col min="2822" max="2825" width="9.21875" style="1"/>
    <col min="2826" max="2826" width="14.77734375" style="1" customWidth="1"/>
    <col min="2827" max="2827" width="17.77734375" style="1" customWidth="1"/>
    <col min="2828" max="2828" width="13.21875" style="1" customWidth="1"/>
    <col min="2829" max="3072" width="9.21875" style="1"/>
    <col min="3073" max="3073" width="29.44140625" style="1" customWidth="1"/>
    <col min="3074" max="3074" width="15" style="1" customWidth="1"/>
    <col min="3075" max="3075" width="16.21875" style="1" customWidth="1"/>
    <col min="3076" max="3076" width="25.21875" style="1" customWidth="1"/>
    <col min="3077" max="3077" width="11.77734375" style="1" customWidth="1"/>
    <col min="3078" max="3081" width="9.21875" style="1"/>
    <col min="3082" max="3082" width="14.77734375" style="1" customWidth="1"/>
    <col min="3083" max="3083" width="17.77734375" style="1" customWidth="1"/>
    <col min="3084" max="3084" width="13.21875" style="1" customWidth="1"/>
    <col min="3085" max="3328" width="9.21875" style="1"/>
    <col min="3329" max="3329" width="29.44140625" style="1" customWidth="1"/>
    <col min="3330" max="3330" width="15" style="1" customWidth="1"/>
    <col min="3331" max="3331" width="16.21875" style="1" customWidth="1"/>
    <col min="3332" max="3332" width="25.21875" style="1" customWidth="1"/>
    <col min="3333" max="3333" width="11.77734375" style="1" customWidth="1"/>
    <col min="3334" max="3337" width="9.21875" style="1"/>
    <col min="3338" max="3338" width="14.77734375" style="1" customWidth="1"/>
    <col min="3339" max="3339" width="17.77734375" style="1" customWidth="1"/>
    <col min="3340" max="3340" width="13.21875" style="1" customWidth="1"/>
    <col min="3341" max="3584" width="9.21875" style="1"/>
    <col min="3585" max="3585" width="29.44140625" style="1" customWidth="1"/>
    <col min="3586" max="3586" width="15" style="1" customWidth="1"/>
    <col min="3587" max="3587" width="16.21875" style="1" customWidth="1"/>
    <col min="3588" max="3588" width="25.21875" style="1" customWidth="1"/>
    <col min="3589" max="3589" width="11.77734375" style="1" customWidth="1"/>
    <col min="3590" max="3593" width="9.21875" style="1"/>
    <col min="3594" max="3594" width="14.77734375" style="1" customWidth="1"/>
    <col min="3595" max="3595" width="17.77734375" style="1" customWidth="1"/>
    <col min="3596" max="3596" width="13.21875" style="1" customWidth="1"/>
    <col min="3597" max="3840" width="9.21875" style="1"/>
    <col min="3841" max="3841" width="29.44140625" style="1" customWidth="1"/>
    <col min="3842" max="3842" width="15" style="1" customWidth="1"/>
    <col min="3843" max="3843" width="16.21875" style="1" customWidth="1"/>
    <col min="3844" max="3844" width="25.21875" style="1" customWidth="1"/>
    <col min="3845" max="3845" width="11.77734375" style="1" customWidth="1"/>
    <col min="3846" max="3849" width="9.21875" style="1"/>
    <col min="3850" max="3850" width="14.77734375" style="1" customWidth="1"/>
    <col min="3851" max="3851" width="17.77734375" style="1" customWidth="1"/>
    <col min="3852" max="3852" width="13.21875" style="1" customWidth="1"/>
    <col min="3853" max="4096" width="9.21875" style="1"/>
    <col min="4097" max="4097" width="29.44140625" style="1" customWidth="1"/>
    <col min="4098" max="4098" width="15" style="1" customWidth="1"/>
    <col min="4099" max="4099" width="16.21875" style="1" customWidth="1"/>
    <col min="4100" max="4100" width="25.21875" style="1" customWidth="1"/>
    <col min="4101" max="4101" width="11.77734375" style="1" customWidth="1"/>
    <col min="4102" max="4105" width="9.21875" style="1"/>
    <col min="4106" max="4106" width="14.77734375" style="1" customWidth="1"/>
    <col min="4107" max="4107" width="17.77734375" style="1" customWidth="1"/>
    <col min="4108" max="4108" width="13.21875" style="1" customWidth="1"/>
    <col min="4109" max="4352" width="9.21875" style="1"/>
    <col min="4353" max="4353" width="29.44140625" style="1" customWidth="1"/>
    <col min="4354" max="4354" width="15" style="1" customWidth="1"/>
    <col min="4355" max="4355" width="16.21875" style="1" customWidth="1"/>
    <col min="4356" max="4356" width="25.21875" style="1" customWidth="1"/>
    <col min="4357" max="4357" width="11.77734375" style="1" customWidth="1"/>
    <col min="4358" max="4361" width="9.21875" style="1"/>
    <col min="4362" max="4362" width="14.77734375" style="1" customWidth="1"/>
    <col min="4363" max="4363" width="17.77734375" style="1" customWidth="1"/>
    <col min="4364" max="4364" width="13.21875" style="1" customWidth="1"/>
    <col min="4365" max="4608" width="9.21875" style="1"/>
    <col min="4609" max="4609" width="29.44140625" style="1" customWidth="1"/>
    <col min="4610" max="4610" width="15" style="1" customWidth="1"/>
    <col min="4611" max="4611" width="16.21875" style="1" customWidth="1"/>
    <col min="4612" max="4612" width="25.21875" style="1" customWidth="1"/>
    <col min="4613" max="4613" width="11.77734375" style="1" customWidth="1"/>
    <col min="4614" max="4617" width="9.21875" style="1"/>
    <col min="4618" max="4618" width="14.77734375" style="1" customWidth="1"/>
    <col min="4619" max="4619" width="17.77734375" style="1" customWidth="1"/>
    <col min="4620" max="4620" width="13.21875" style="1" customWidth="1"/>
    <col min="4621" max="4864" width="9.21875" style="1"/>
    <col min="4865" max="4865" width="29.44140625" style="1" customWidth="1"/>
    <col min="4866" max="4866" width="15" style="1" customWidth="1"/>
    <col min="4867" max="4867" width="16.21875" style="1" customWidth="1"/>
    <col min="4868" max="4868" width="25.21875" style="1" customWidth="1"/>
    <col min="4869" max="4869" width="11.77734375" style="1" customWidth="1"/>
    <col min="4870" max="4873" width="9.21875" style="1"/>
    <col min="4874" max="4874" width="14.77734375" style="1" customWidth="1"/>
    <col min="4875" max="4875" width="17.77734375" style="1" customWidth="1"/>
    <col min="4876" max="4876" width="13.21875" style="1" customWidth="1"/>
    <col min="4877" max="5120" width="9.21875" style="1"/>
    <col min="5121" max="5121" width="29.44140625" style="1" customWidth="1"/>
    <col min="5122" max="5122" width="15" style="1" customWidth="1"/>
    <col min="5123" max="5123" width="16.21875" style="1" customWidth="1"/>
    <col min="5124" max="5124" width="25.21875" style="1" customWidth="1"/>
    <col min="5125" max="5125" width="11.77734375" style="1" customWidth="1"/>
    <col min="5126" max="5129" width="9.21875" style="1"/>
    <col min="5130" max="5130" width="14.77734375" style="1" customWidth="1"/>
    <col min="5131" max="5131" width="17.77734375" style="1" customWidth="1"/>
    <col min="5132" max="5132" width="13.21875" style="1" customWidth="1"/>
    <col min="5133" max="5376" width="9.21875" style="1"/>
    <col min="5377" max="5377" width="29.44140625" style="1" customWidth="1"/>
    <col min="5378" max="5378" width="15" style="1" customWidth="1"/>
    <col min="5379" max="5379" width="16.21875" style="1" customWidth="1"/>
    <col min="5380" max="5380" width="25.21875" style="1" customWidth="1"/>
    <col min="5381" max="5381" width="11.77734375" style="1" customWidth="1"/>
    <col min="5382" max="5385" width="9.21875" style="1"/>
    <col min="5386" max="5386" width="14.77734375" style="1" customWidth="1"/>
    <col min="5387" max="5387" width="17.77734375" style="1" customWidth="1"/>
    <col min="5388" max="5388" width="13.21875" style="1" customWidth="1"/>
    <col min="5389" max="5632" width="9.21875" style="1"/>
    <col min="5633" max="5633" width="29.44140625" style="1" customWidth="1"/>
    <col min="5634" max="5634" width="15" style="1" customWidth="1"/>
    <col min="5635" max="5635" width="16.21875" style="1" customWidth="1"/>
    <col min="5636" max="5636" width="25.21875" style="1" customWidth="1"/>
    <col min="5637" max="5637" width="11.77734375" style="1" customWidth="1"/>
    <col min="5638" max="5641" width="9.21875" style="1"/>
    <col min="5642" max="5642" width="14.77734375" style="1" customWidth="1"/>
    <col min="5643" max="5643" width="17.77734375" style="1" customWidth="1"/>
    <col min="5644" max="5644" width="13.21875" style="1" customWidth="1"/>
    <col min="5645" max="5888" width="9.21875" style="1"/>
    <col min="5889" max="5889" width="29.44140625" style="1" customWidth="1"/>
    <col min="5890" max="5890" width="15" style="1" customWidth="1"/>
    <col min="5891" max="5891" width="16.21875" style="1" customWidth="1"/>
    <col min="5892" max="5892" width="25.21875" style="1" customWidth="1"/>
    <col min="5893" max="5893" width="11.77734375" style="1" customWidth="1"/>
    <col min="5894" max="5897" width="9.21875" style="1"/>
    <col min="5898" max="5898" width="14.77734375" style="1" customWidth="1"/>
    <col min="5899" max="5899" width="17.77734375" style="1" customWidth="1"/>
    <col min="5900" max="5900" width="13.21875" style="1" customWidth="1"/>
    <col min="5901" max="6144" width="9.21875" style="1"/>
    <col min="6145" max="6145" width="29.44140625" style="1" customWidth="1"/>
    <col min="6146" max="6146" width="15" style="1" customWidth="1"/>
    <col min="6147" max="6147" width="16.21875" style="1" customWidth="1"/>
    <col min="6148" max="6148" width="25.21875" style="1" customWidth="1"/>
    <col min="6149" max="6149" width="11.77734375" style="1" customWidth="1"/>
    <col min="6150" max="6153" width="9.21875" style="1"/>
    <col min="6154" max="6154" width="14.77734375" style="1" customWidth="1"/>
    <col min="6155" max="6155" width="17.77734375" style="1" customWidth="1"/>
    <col min="6156" max="6156" width="13.21875" style="1" customWidth="1"/>
    <col min="6157" max="6400" width="9.21875" style="1"/>
    <col min="6401" max="6401" width="29.44140625" style="1" customWidth="1"/>
    <col min="6402" max="6402" width="15" style="1" customWidth="1"/>
    <col min="6403" max="6403" width="16.21875" style="1" customWidth="1"/>
    <col min="6404" max="6404" width="25.21875" style="1" customWidth="1"/>
    <col min="6405" max="6405" width="11.77734375" style="1" customWidth="1"/>
    <col min="6406" max="6409" width="9.21875" style="1"/>
    <col min="6410" max="6410" width="14.77734375" style="1" customWidth="1"/>
    <col min="6411" max="6411" width="17.77734375" style="1" customWidth="1"/>
    <col min="6412" max="6412" width="13.21875" style="1" customWidth="1"/>
    <col min="6413" max="6656" width="9.21875" style="1"/>
    <col min="6657" max="6657" width="29.44140625" style="1" customWidth="1"/>
    <col min="6658" max="6658" width="15" style="1" customWidth="1"/>
    <col min="6659" max="6659" width="16.21875" style="1" customWidth="1"/>
    <col min="6660" max="6660" width="25.21875" style="1" customWidth="1"/>
    <col min="6661" max="6661" width="11.77734375" style="1" customWidth="1"/>
    <col min="6662" max="6665" width="9.21875" style="1"/>
    <col min="6666" max="6666" width="14.77734375" style="1" customWidth="1"/>
    <col min="6667" max="6667" width="17.77734375" style="1" customWidth="1"/>
    <col min="6668" max="6668" width="13.21875" style="1" customWidth="1"/>
    <col min="6669" max="6912" width="9.21875" style="1"/>
    <col min="6913" max="6913" width="29.44140625" style="1" customWidth="1"/>
    <col min="6914" max="6914" width="15" style="1" customWidth="1"/>
    <col min="6915" max="6915" width="16.21875" style="1" customWidth="1"/>
    <col min="6916" max="6916" width="25.21875" style="1" customWidth="1"/>
    <col min="6917" max="6917" width="11.77734375" style="1" customWidth="1"/>
    <col min="6918" max="6921" width="9.21875" style="1"/>
    <col min="6922" max="6922" width="14.77734375" style="1" customWidth="1"/>
    <col min="6923" max="6923" width="17.77734375" style="1" customWidth="1"/>
    <col min="6924" max="6924" width="13.21875" style="1" customWidth="1"/>
    <col min="6925" max="7168" width="9.21875" style="1"/>
    <col min="7169" max="7169" width="29.44140625" style="1" customWidth="1"/>
    <col min="7170" max="7170" width="15" style="1" customWidth="1"/>
    <col min="7171" max="7171" width="16.21875" style="1" customWidth="1"/>
    <col min="7172" max="7172" width="25.21875" style="1" customWidth="1"/>
    <col min="7173" max="7173" width="11.77734375" style="1" customWidth="1"/>
    <col min="7174" max="7177" width="9.21875" style="1"/>
    <col min="7178" max="7178" width="14.77734375" style="1" customWidth="1"/>
    <col min="7179" max="7179" width="17.77734375" style="1" customWidth="1"/>
    <col min="7180" max="7180" width="13.21875" style="1" customWidth="1"/>
    <col min="7181" max="7424" width="9.21875" style="1"/>
    <col min="7425" max="7425" width="29.44140625" style="1" customWidth="1"/>
    <col min="7426" max="7426" width="15" style="1" customWidth="1"/>
    <col min="7427" max="7427" width="16.21875" style="1" customWidth="1"/>
    <col min="7428" max="7428" width="25.21875" style="1" customWidth="1"/>
    <col min="7429" max="7429" width="11.77734375" style="1" customWidth="1"/>
    <col min="7430" max="7433" width="9.21875" style="1"/>
    <col min="7434" max="7434" width="14.77734375" style="1" customWidth="1"/>
    <col min="7435" max="7435" width="17.77734375" style="1" customWidth="1"/>
    <col min="7436" max="7436" width="13.21875" style="1" customWidth="1"/>
    <col min="7437" max="7680" width="9.21875" style="1"/>
    <col min="7681" max="7681" width="29.44140625" style="1" customWidth="1"/>
    <col min="7682" max="7682" width="15" style="1" customWidth="1"/>
    <col min="7683" max="7683" width="16.21875" style="1" customWidth="1"/>
    <col min="7684" max="7684" width="25.21875" style="1" customWidth="1"/>
    <col min="7685" max="7685" width="11.77734375" style="1" customWidth="1"/>
    <col min="7686" max="7689" width="9.21875" style="1"/>
    <col min="7690" max="7690" width="14.77734375" style="1" customWidth="1"/>
    <col min="7691" max="7691" width="17.77734375" style="1" customWidth="1"/>
    <col min="7692" max="7692" width="13.21875" style="1" customWidth="1"/>
    <col min="7693" max="7936" width="9.21875" style="1"/>
    <col min="7937" max="7937" width="29.44140625" style="1" customWidth="1"/>
    <col min="7938" max="7938" width="15" style="1" customWidth="1"/>
    <col min="7939" max="7939" width="16.21875" style="1" customWidth="1"/>
    <col min="7940" max="7940" width="25.21875" style="1" customWidth="1"/>
    <col min="7941" max="7941" width="11.77734375" style="1" customWidth="1"/>
    <col min="7942" max="7945" width="9.21875" style="1"/>
    <col min="7946" max="7946" width="14.77734375" style="1" customWidth="1"/>
    <col min="7947" max="7947" width="17.77734375" style="1" customWidth="1"/>
    <col min="7948" max="7948" width="13.21875" style="1" customWidth="1"/>
    <col min="7949" max="8192" width="9.21875" style="1"/>
    <col min="8193" max="8193" width="29.44140625" style="1" customWidth="1"/>
    <col min="8194" max="8194" width="15" style="1" customWidth="1"/>
    <col min="8195" max="8195" width="16.21875" style="1" customWidth="1"/>
    <col min="8196" max="8196" width="25.21875" style="1" customWidth="1"/>
    <col min="8197" max="8197" width="11.77734375" style="1" customWidth="1"/>
    <col min="8198" max="8201" width="9.21875" style="1"/>
    <col min="8202" max="8202" width="14.77734375" style="1" customWidth="1"/>
    <col min="8203" max="8203" width="17.77734375" style="1" customWidth="1"/>
    <col min="8204" max="8204" width="13.21875" style="1" customWidth="1"/>
    <col min="8205" max="8448" width="9.21875" style="1"/>
    <col min="8449" max="8449" width="29.44140625" style="1" customWidth="1"/>
    <col min="8450" max="8450" width="15" style="1" customWidth="1"/>
    <col min="8451" max="8451" width="16.21875" style="1" customWidth="1"/>
    <col min="8452" max="8452" width="25.21875" style="1" customWidth="1"/>
    <col min="8453" max="8453" width="11.77734375" style="1" customWidth="1"/>
    <col min="8454" max="8457" width="9.21875" style="1"/>
    <col min="8458" max="8458" width="14.77734375" style="1" customWidth="1"/>
    <col min="8459" max="8459" width="17.77734375" style="1" customWidth="1"/>
    <col min="8460" max="8460" width="13.21875" style="1" customWidth="1"/>
    <col min="8461" max="8704" width="9.21875" style="1"/>
    <col min="8705" max="8705" width="29.44140625" style="1" customWidth="1"/>
    <col min="8706" max="8706" width="15" style="1" customWidth="1"/>
    <col min="8707" max="8707" width="16.21875" style="1" customWidth="1"/>
    <col min="8708" max="8708" width="25.21875" style="1" customWidth="1"/>
    <col min="8709" max="8709" width="11.77734375" style="1" customWidth="1"/>
    <col min="8710" max="8713" width="9.21875" style="1"/>
    <col min="8714" max="8714" width="14.77734375" style="1" customWidth="1"/>
    <col min="8715" max="8715" width="17.77734375" style="1" customWidth="1"/>
    <col min="8716" max="8716" width="13.21875" style="1" customWidth="1"/>
    <col min="8717" max="8960" width="9.21875" style="1"/>
    <col min="8961" max="8961" width="29.44140625" style="1" customWidth="1"/>
    <col min="8962" max="8962" width="15" style="1" customWidth="1"/>
    <col min="8963" max="8963" width="16.21875" style="1" customWidth="1"/>
    <col min="8964" max="8964" width="25.21875" style="1" customWidth="1"/>
    <col min="8965" max="8965" width="11.77734375" style="1" customWidth="1"/>
    <col min="8966" max="8969" width="9.21875" style="1"/>
    <col min="8970" max="8970" width="14.77734375" style="1" customWidth="1"/>
    <col min="8971" max="8971" width="17.77734375" style="1" customWidth="1"/>
    <col min="8972" max="8972" width="13.21875" style="1" customWidth="1"/>
    <col min="8973" max="9216" width="9.21875" style="1"/>
    <col min="9217" max="9217" width="29.44140625" style="1" customWidth="1"/>
    <col min="9218" max="9218" width="15" style="1" customWidth="1"/>
    <col min="9219" max="9219" width="16.21875" style="1" customWidth="1"/>
    <col min="9220" max="9220" width="25.21875" style="1" customWidth="1"/>
    <col min="9221" max="9221" width="11.77734375" style="1" customWidth="1"/>
    <col min="9222" max="9225" width="9.21875" style="1"/>
    <col min="9226" max="9226" width="14.77734375" style="1" customWidth="1"/>
    <col min="9227" max="9227" width="17.77734375" style="1" customWidth="1"/>
    <col min="9228" max="9228" width="13.21875" style="1" customWidth="1"/>
    <col min="9229" max="9472" width="9.21875" style="1"/>
    <col min="9473" max="9473" width="29.44140625" style="1" customWidth="1"/>
    <col min="9474" max="9474" width="15" style="1" customWidth="1"/>
    <col min="9475" max="9475" width="16.21875" style="1" customWidth="1"/>
    <col min="9476" max="9476" width="25.21875" style="1" customWidth="1"/>
    <col min="9477" max="9477" width="11.77734375" style="1" customWidth="1"/>
    <col min="9478" max="9481" width="9.21875" style="1"/>
    <col min="9482" max="9482" width="14.77734375" style="1" customWidth="1"/>
    <col min="9483" max="9483" width="17.77734375" style="1" customWidth="1"/>
    <col min="9484" max="9484" width="13.21875" style="1" customWidth="1"/>
    <col min="9485" max="9728" width="9.21875" style="1"/>
    <col min="9729" max="9729" width="29.44140625" style="1" customWidth="1"/>
    <col min="9730" max="9730" width="15" style="1" customWidth="1"/>
    <col min="9731" max="9731" width="16.21875" style="1" customWidth="1"/>
    <col min="9732" max="9732" width="25.21875" style="1" customWidth="1"/>
    <col min="9733" max="9733" width="11.77734375" style="1" customWidth="1"/>
    <col min="9734" max="9737" width="9.21875" style="1"/>
    <col min="9738" max="9738" width="14.77734375" style="1" customWidth="1"/>
    <col min="9739" max="9739" width="17.77734375" style="1" customWidth="1"/>
    <col min="9740" max="9740" width="13.21875" style="1" customWidth="1"/>
    <col min="9741" max="9984" width="9.21875" style="1"/>
    <col min="9985" max="9985" width="29.44140625" style="1" customWidth="1"/>
    <col min="9986" max="9986" width="15" style="1" customWidth="1"/>
    <col min="9987" max="9987" width="16.21875" style="1" customWidth="1"/>
    <col min="9988" max="9988" width="25.21875" style="1" customWidth="1"/>
    <col min="9989" max="9989" width="11.77734375" style="1" customWidth="1"/>
    <col min="9990" max="9993" width="9.21875" style="1"/>
    <col min="9994" max="9994" width="14.77734375" style="1" customWidth="1"/>
    <col min="9995" max="9995" width="17.77734375" style="1" customWidth="1"/>
    <col min="9996" max="9996" width="13.21875" style="1" customWidth="1"/>
    <col min="9997" max="10240" width="9.21875" style="1"/>
    <col min="10241" max="10241" width="29.44140625" style="1" customWidth="1"/>
    <col min="10242" max="10242" width="15" style="1" customWidth="1"/>
    <col min="10243" max="10243" width="16.21875" style="1" customWidth="1"/>
    <col min="10244" max="10244" width="25.21875" style="1" customWidth="1"/>
    <col min="10245" max="10245" width="11.77734375" style="1" customWidth="1"/>
    <col min="10246" max="10249" width="9.21875" style="1"/>
    <col min="10250" max="10250" width="14.77734375" style="1" customWidth="1"/>
    <col min="10251" max="10251" width="17.77734375" style="1" customWidth="1"/>
    <col min="10252" max="10252" width="13.21875" style="1" customWidth="1"/>
    <col min="10253" max="10496" width="9.21875" style="1"/>
    <col min="10497" max="10497" width="29.44140625" style="1" customWidth="1"/>
    <col min="10498" max="10498" width="15" style="1" customWidth="1"/>
    <col min="10499" max="10499" width="16.21875" style="1" customWidth="1"/>
    <col min="10500" max="10500" width="25.21875" style="1" customWidth="1"/>
    <col min="10501" max="10501" width="11.77734375" style="1" customWidth="1"/>
    <col min="10502" max="10505" width="9.21875" style="1"/>
    <col min="10506" max="10506" width="14.77734375" style="1" customWidth="1"/>
    <col min="10507" max="10507" width="17.77734375" style="1" customWidth="1"/>
    <col min="10508" max="10508" width="13.21875" style="1" customWidth="1"/>
    <col min="10509" max="10752" width="9.21875" style="1"/>
    <col min="10753" max="10753" width="29.44140625" style="1" customWidth="1"/>
    <col min="10754" max="10754" width="15" style="1" customWidth="1"/>
    <col min="10755" max="10755" width="16.21875" style="1" customWidth="1"/>
    <col min="10756" max="10756" width="25.21875" style="1" customWidth="1"/>
    <col min="10757" max="10757" width="11.77734375" style="1" customWidth="1"/>
    <col min="10758" max="10761" width="9.21875" style="1"/>
    <col min="10762" max="10762" width="14.77734375" style="1" customWidth="1"/>
    <col min="10763" max="10763" width="17.77734375" style="1" customWidth="1"/>
    <col min="10764" max="10764" width="13.21875" style="1" customWidth="1"/>
    <col min="10765" max="11008" width="9.21875" style="1"/>
    <col min="11009" max="11009" width="29.44140625" style="1" customWidth="1"/>
    <col min="11010" max="11010" width="15" style="1" customWidth="1"/>
    <col min="11011" max="11011" width="16.21875" style="1" customWidth="1"/>
    <col min="11012" max="11012" width="25.21875" style="1" customWidth="1"/>
    <col min="11013" max="11013" width="11.77734375" style="1" customWidth="1"/>
    <col min="11014" max="11017" width="9.21875" style="1"/>
    <col min="11018" max="11018" width="14.77734375" style="1" customWidth="1"/>
    <col min="11019" max="11019" width="17.77734375" style="1" customWidth="1"/>
    <col min="11020" max="11020" width="13.21875" style="1" customWidth="1"/>
    <col min="11021" max="11264" width="9.21875" style="1"/>
    <col min="11265" max="11265" width="29.44140625" style="1" customWidth="1"/>
    <col min="11266" max="11266" width="15" style="1" customWidth="1"/>
    <col min="11267" max="11267" width="16.21875" style="1" customWidth="1"/>
    <col min="11268" max="11268" width="25.21875" style="1" customWidth="1"/>
    <col min="11269" max="11269" width="11.77734375" style="1" customWidth="1"/>
    <col min="11270" max="11273" width="9.21875" style="1"/>
    <col min="11274" max="11274" width="14.77734375" style="1" customWidth="1"/>
    <col min="11275" max="11275" width="17.77734375" style="1" customWidth="1"/>
    <col min="11276" max="11276" width="13.21875" style="1" customWidth="1"/>
    <col min="11277" max="11520" width="9.21875" style="1"/>
    <col min="11521" max="11521" width="29.44140625" style="1" customWidth="1"/>
    <col min="11522" max="11522" width="15" style="1" customWidth="1"/>
    <col min="11523" max="11523" width="16.21875" style="1" customWidth="1"/>
    <col min="11524" max="11524" width="25.21875" style="1" customWidth="1"/>
    <col min="11525" max="11525" width="11.77734375" style="1" customWidth="1"/>
    <col min="11526" max="11529" width="9.21875" style="1"/>
    <col min="11530" max="11530" width="14.77734375" style="1" customWidth="1"/>
    <col min="11531" max="11531" width="17.77734375" style="1" customWidth="1"/>
    <col min="11532" max="11532" width="13.21875" style="1" customWidth="1"/>
    <col min="11533" max="11776" width="9.21875" style="1"/>
    <col min="11777" max="11777" width="29.44140625" style="1" customWidth="1"/>
    <col min="11778" max="11778" width="15" style="1" customWidth="1"/>
    <col min="11779" max="11779" width="16.21875" style="1" customWidth="1"/>
    <col min="11780" max="11780" width="25.21875" style="1" customWidth="1"/>
    <col min="11781" max="11781" width="11.77734375" style="1" customWidth="1"/>
    <col min="11782" max="11785" width="9.21875" style="1"/>
    <col min="11786" max="11786" width="14.77734375" style="1" customWidth="1"/>
    <col min="11787" max="11787" width="17.77734375" style="1" customWidth="1"/>
    <col min="11788" max="11788" width="13.21875" style="1" customWidth="1"/>
    <col min="11789" max="12032" width="9.21875" style="1"/>
    <col min="12033" max="12033" width="29.44140625" style="1" customWidth="1"/>
    <col min="12034" max="12034" width="15" style="1" customWidth="1"/>
    <col min="12035" max="12035" width="16.21875" style="1" customWidth="1"/>
    <col min="12036" max="12036" width="25.21875" style="1" customWidth="1"/>
    <col min="12037" max="12037" width="11.77734375" style="1" customWidth="1"/>
    <col min="12038" max="12041" width="9.21875" style="1"/>
    <col min="12042" max="12042" width="14.77734375" style="1" customWidth="1"/>
    <col min="12043" max="12043" width="17.77734375" style="1" customWidth="1"/>
    <col min="12044" max="12044" width="13.21875" style="1" customWidth="1"/>
    <col min="12045" max="12288" width="9.21875" style="1"/>
    <col min="12289" max="12289" width="29.44140625" style="1" customWidth="1"/>
    <col min="12290" max="12290" width="15" style="1" customWidth="1"/>
    <col min="12291" max="12291" width="16.21875" style="1" customWidth="1"/>
    <col min="12292" max="12292" width="25.21875" style="1" customWidth="1"/>
    <col min="12293" max="12293" width="11.77734375" style="1" customWidth="1"/>
    <col min="12294" max="12297" width="9.21875" style="1"/>
    <col min="12298" max="12298" width="14.77734375" style="1" customWidth="1"/>
    <col min="12299" max="12299" width="17.77734375" style="1" customWidth="1"/>
    <col min="12300" max="12300" width="13.21875" style="1" customWidth="1"/>
    <col min="12301" max="12544" width="9.21875" style="1"/>
    <col min="12545" max="12545" width="29.44140625" style="1" customWidth="1"/>
    <col min="12546" max="12546" width="15" style="1" customWidth="1"/>
    <col min="12547" max="12547" width="16.21875" style="1" customWidth="1"/>
    <col min="12548" max="12548" width="25.21875" style="1" customWidth="1"/>
    <col min="12549" max="12549" width="11.77734375" style="1" customWidth="1"/>
    <col min="12550" max="12553" width="9.21875" style="1"/>
    <col min="12554" max="12554" width="14.77734375" style="1" customWidth="1"/>
    <col min="12555" max="12555" width="17.77734375" style="1" customWidth="1"/>
    <col min="12556" max="12556" width="13.21875" style="1" customWidth="1"/>
    <col min="12557" max="12800" width="9.21875" style="1"/>
    <col min="12801" max="12801" width="29.44140625" style="1" customWidth="1"/>
    <col min="12802" max="12802" width="15" style="1" customWidth="1"/>
    <col min="12803" max="12803" width="16.21875" style="1" customWidth="1"/>
    <col min="12804" max="12804" width="25.21875" style="1" customWidth="1"/>
    <col min="12805" max="12805" width="11.77734375" style="1" customWidth="1"/>
    <col min="12806" max="12809" width="9.21875" style="1"/>
    <col min="12810" max="12810" width="14.77734375" style="1" customWidth="1"/>
    <col min="12811" max="12811" width="17.77734375" style="1" customWidth="1"/>
    <col min="12812" max="12812" width="13.21875" style="1" customWidth="1"/>
    <col min="12813" max="13056" width="9.21875" style="1"/>
    <col min="13057" max="13057" width="29.44140625" style="1" customWidth="1"/>
    <col min="13058" max="13058" width="15" style="1" customWidth="1"/>
    <col min="13059" max="13059" width="16.21875" style="1" customWidth="1"/>
    <col min="13060" max="13060" width="25.21875" style="1" customWidth="1"/>
    <col min="13061" max="13061" width="11.77734375" style="1" customWidth="1"/>
    <col min="13062" max="13065" width="9.21875" style="1"/>
    <col min="13066" max="13066" width="14.77734375" style="1" customWidth="1"/>
    <col min="13067" max="13067" width="17.77734375" style="1" customWidth="1"/>
    <col min="13068" max="13068" width="13.21875" style="1" customWidth="1"/>
    <col min="13069" max="13312" width="9.21875" style="1"/>
    <col min="13313" max="13313" width="29.44140625" style="1" customWidth="1"/>
    <col min="13314" max="13314" width="15" style="1" customWidth="1"/>
    <col min="13315" max="13315" width="16.21875" style="1" customWidth="1"/>
    <col min="13316" max="13316" width="25.21875" style="1" customWidth="1"/>
    <col min="13317" max="13317" width="11.77734375" style="1" customWidth="1"/>
    <col min="13318" max="13321" width="9.21875" style="1"/>
    <col min="13322" max="13322" width="14.77734375" style="1" customWidth="1"/>
    <col min="13323" max="13323" width="17.77734375" style="1" customWidth="1"/>
    <col min="13324" max="13324" width="13.21875" style="1" customWidth="1"/>
    <col min="13325" max="13568" width="9.21875" style="1"/>
    <col min="13569" max="13569" width="29.44140625" style="1" customWidth="1"/>
    <col min="13570" max="13570" width="15" style="1" customWidth="1"/>
    <col min="13571" max="13571" width="16.21875" style="1" customWidth="1"/>
    <col min="13572" max="13572" width="25.21875" style="1" customWidth="1"/>
    <col min="13573" max="13573" width="11.77734375" style="1" customWidth="1"/>
    <col min="13574" max="13577" width="9.21875" style="1"/>
    <col min="13578" max="13578" width="14.77734375" style="1" customWidth="1"/>
    <col min="13579" max="13579" width="17.77734375" style="1" customWidth="1"/>
    <col min="13580" max="13580" width="13.21875" style="1" customWidth="1"/>
    <col min="13581" max="13824" width="9.21875" style="1"/>
    <col min="13825" max="13825" width="29.44140625" style="1" customWidth="1"/>
    <col min="13826" max="13826" width="15" style="1" customWidth="1"/>
    <col min="13827" max="13827" width="16.21875" style="1" customWidth="1"/>
    <col min="13828" max="13828" width="25.21875" style="1" customWidth="1"/>
    <col min="13829" max="13829" width="11.77734375" style="1" customWidth="1"/>
    <col min="13830" max="13833" width="9.21875" style="1"/>
    <col min="13834" max="13834" width="14.77734375" style="1" customWidth="1"/>
    <col min="13835" max="13835" width="17.77734375" style="1" customWidth="1"/>
    <col min="13836" max="13836" width="13.21875" style="1" customWidth="1"/>
    <col min="13837" max="14080" width="9.21875" style="1"/>
    <col min="14081" max="14081" width="29.44140625" style="1" customWidth="1"/>
    <col min="14082" max="14082" width="15" style="1" customWidth="1"/>
    <col min="14083" max="14083" width="16.21875" style="1" customWidth="1"/>
    <col min="14084" max="14084" width="25.21875" style="1" customWidth="1"/>
    <col min="14085" max="14085" width="11.77734375" style="1" customWidth="1"/>
    <col min="14086" max="14089" width="9.21875" style="1"/>
    <col min="14090" max="14090" width="14.77734375" style="1" customWidth="1"/>
    <col min="14091" max="14091" width="17.77734375" style="1" customWidth="1"/>
    <col min="14092" max="14092" width="13.21875" style="1" customWidth="1"/>
    <col min="14093" max="14336" width="9.21875" style="1"/>
    <col min="14337" max="14337" width="29.44140625" style="1" customWidth="1"/>
    <col min="14338" max="14338" width="15" style="1" customWidth="1"/>
    <col min="14339" max="14339" width="16.21875" style="1" customWidth="1"/>
    <col min="14340" max="14340" width="25.21875" style="1" customWidth="1"/>
    <col min="14341" max="14341" width="11.77734375" style="1" customWidth="1"/>
    <col min="14342" max="14345" width="9.21875" style="1"/>
    <col min="14346" max="14346" width="14.77734375" style="1" customWidth="1"/>
    <col min="14347" max="14347" width="17.77734375" style="1" customWidth="1"/>
    <col min="14348" max="14348" width="13.21875" style="1" customWidth="1"/>
    <col min="14349" max="14592" width="9.21875" style="1"/>
    <col min="14593" max="14593" width="29.44140625" style="1" customWidth="1"/>
    <col min="14594" max="14594" width="15" style="1" customWidth="1"/>
    <col min="14595" max="14595" width="16.21875" style="1" customWidth="1"/>
    <col min="14596" max="14596" width="25.21875" style="1" customWidth="1"/>
    <col min="14597" max="14597" width="11.77734375" style="1" customWidth="1"/>
    <col min="14598" max="14601" width="9.21875" style="1"/>
    <col min="14602" max="14602" width="14.77734375" style="1" customWidth="1"/>
    <col min="14603" max="14603" width="17.77734375" style="1" customWidth="1"/>
    <col min="14604" max="14604" width="13.21875" style="1" customWidth="1"/>
    <col min="14605" max="14848" width="9.21875" style="1"/>
    <col min="14849" max="14849" width="29.44140625" style="1" customWidth="1"/>
    <col min="14850" max="14850" width="15" style="1" customWidth="1"/>
    <col min="14851" max="14851" width="16.21875" style="1" customWidth="1"/>
    <col min="14852" max="14852" width="25.21875" style="1" customWidth="1"/>
    <col min="14853" max="14853" width="11.77734375" style="1" customWidth="1"/>
    <col min="14854" max="14857" width="9.21875" style="1"/>
    <col min="14858" max="14858" width="14.77734375" style="1" customWidth="1"/>
    <col min="14859" max="14859" width="17.77734375" style="1" customWidth="1"/>
    <col min="14860" max="14860" width="13.21875" style="1" customWidth="1"/>
    <col min="14861" max="15104" width="9.21875" style="1"/>
    <col min="15105" max="15105" width="29.44140625" style="1" customWidth="1"/>
    <col min="15106" max="15106" width="15" style="1" customWidth="1"/>
    <col min="15107" max="15107" width="16.21875" style="1" customWidth="1"/>
    <col min="15108" max="15108" width="25.21875" style="1" customWidth="1"/>
    <col min="15109" max="15109" width="11.77734375" style="1" customWidth="1"/>
    <col min="15110" max="15113" width="9.21875" style="1"/>
    <col min="15114" max="15114" width="14.77734375" style="1" customWidth="1"/>
    <col min="15115" max="15115" width="17.77734375" style="1" customWidth="1"/>
    <col min="15116" max="15116" width="13.21875" style="1" customWidth="1"/>
    <col min="15117" max="15360" width="9.21875" style="1"/>
    <col min="15361" max="15361" width="29.44140625" style="1" customWidth="1"/>
    <col min="15362" max="15362" width="15" style="1" customWidth="1"/>
    <col min="15363" max="15363" width="16.21875" style="1" customWidth="1"/>
    <col min="15364" max="15364" width="25.21875" style="1" customWidth="1"/>
    <col min="15365" max="15365" width="11.77734375" style="1" customWidth="1"/>
    <col min="15366" max="15369" width="9.21875" style="1"/>
    <col min="15370" max="15370" width="14.77734375" style="1" customWidth="1"/>
    <col min="15371" max="15371" width="17.77734375" style="1" customWidth="1"/>
    <col min="15372" max="15372" width="13.21875" style="1" customWidth="1"/>
    <col min="15373" max="15616" width="9.21875" style="1"/>
    <col min="15617" max="15617" width="29.44140625" style="1" customWidth="1"/>
    <col min="15618" max="15618" width="15" style="1" customWidth="1"/>
    <col min="15619" max="15619" width="16.21875" style="1" customWidth="1"/>
    <col min="15620" max="15620" width="25.21875" style="1" customWidth="1"/>
    <col min="15621" max="15621" width="11.77734375" style="1" customWidth="1"/>
    <col min="15622" max="15625" width="9.21875" style="1"/>
    <col min="15626" max="15626" width="14.77734375" style="1" customWidth="1"/>
    <col min="15627" max="15627" width="17.77734375" style="1" customWidth="1"/>
    <col min="15628" max="15628" width="13.21875" style="1" customWidth="1"/>
    <col min="15629" max="15872" width="9.21875" style="1"/>
    <col min="15873" max="15873" width="29.44140625" style="1" customWidth="1"/>
    <col min="15874" max="15874" width="15" style="1" customWidth="1"/>
    <col min="15875" max="15875" width="16.21875" style="1" customWidth="1"/>
    <col min="15876" max="15876" width="25.21875" style="1" customWidth="1"/>
    <col min="15877" max="15877" width="11.77734375" style="1" customWidth="1"/>
    <col min="15878" max="15881" width="9.21875" style="1"/>
    <col min="15882" max="15882" width="14.77734375" style="1" customWidth="1"/>
    <col min="15883" max="15883" width="17.77734375" style="1" customWidth="1"/>
    <col min="15884" max="15884" width="13.21875" style="1" customWidth="1"/>
    <col min="15885" max="16128" width="9.21875" style="1"/>
    <col min="16129" max="16129" width="29.44140625" style="1" customWidth="1"/>
    <col min="16130" max="16130" width="15" style="1" customWidth="1"/>
    <col min="16131" max="16131" width="16.21875" style="1" customWidth="1"/>
    <col min="16132" max="16132" width="25.21875" style="1" customWidth="1"/>
    <col min="16133" max="16133" width="11.77734375" style="1" customWidth="1"/>
    <col min="16134" max="16137" width="9.21875" style="1"/>
    <col min="16138" max="16138" width="14.77734375" style="1" customWidth="1"/>
    <col min="16139" max="16139" width="17.77734375" style="1" customWidth="1"/>
    <col min="16140" max="16140" width="13.21875" style="1" customWidth="1"/>
    <col min="16141" max="16384" width="9.21875" style="1"/>
  </cols>
  <sheetData>
    <row r="1" spans="1:12" ht="25.2" customHeight="1" x14ac:dyDescent="0.25">
      <c r="A1" s="26" t="s">
        <v>145</v>
      </c>
      <c r="B1" s="26"/>
      <c r="C1" s="26"/>
      <c r="D1" s="26"/>
    </row>
    <row r="2" spans="1:12" x14ac:dyDescent="0.25">
      <c r="A2" s="27"/>
      <c r="B2" s="28"/>
      <c r="C2" s="29"/>
      <c r="D2" s="28"/>
    </row>
    <row r="3" spans="1:12" x14ac:dyDescent="0.25">
      <c r="A3" s="30" t="s">
        <v>60</v>
      </c>
      <c r="B3" s="31" t="s">
        <v>61</v>
      </c>
      <c r="C3" s="30" t="s">
        <v>62</v>
      </c>
      <c r="D3" s="31" t="s">
        <v>63</v>
      </c>
    </row>
    <row r="4" spans="1:12" x14ac:dyDescent="0.25">
      <c r="A4" s="32"/>
      <c r="B4" s="33"/>
      <c r="C4" s="29"/>
      <c r="D4" s="33"/>
    </row>
    <row r="5" spans="1:12" ht="15.6" x14ac:dyDescent="0.3">
      <c r="A5" s="32" t="s">
        <v>64</v>
      </c>
      <c r="B5" s="33"/>
      <c r="C5" s="33"/>
      <c r="D5" s="33"/>
      <c r="H5" s="3"/>
      <c r="I5" s="3"/>
      <c r="J5" s="3"/>
      <c r="K5" s="3"/>
      <c r="L5" s="3"/>
    </row>
    <row r="6" spans="1:12" x14ac:dyDescent="0.25">
      <c r="A6" s="34" t="s">
        <v>65</v>
      </c>
      <c r="B6" s="35">
        <v>3.8</v>
      </c>
      <c r="C6" s="35" t="s">
        <v>0</v>
      </c>
      <c r="D6" s="36">
        <v>3.8</v>
      </c>
      <c r="H6" s="5"/>
      <c r="I6" s="5"/>
    </row>
    <row r="7" spans="1:12" x14ac:dyDescent="0.25">
      <c r="A7" s="34" t="s">
        <v>66</v>
      </c>
      <c r="B7" s="35">
        <v>23016.2</v>
      </c>
      <c r="C7" s="35">
        <v>3999.7</v>
      </c>
      <c r="D7" s="36">
        <v>27015.9</v>
      </c>
      <c r="H7" s="6"/>
      <c r="I7" s="6"/>
    </row>
    <row r="8" spans="1:12" x14ac:dyDescent="0.25">
      <c r="A8" s="34" t="s">
        <v>67</v>
      </c>
      <c r="B8" s="37" t="s">
        <v>0</v>
      </c>
      <c r="C8" s="37" t="s">
        <v>0</v>
      </c>
      <c r="D8" s="36">
        <v>0</v>
      </c>
      <c r="H8" s="6"/>
      <c r="I8" s="6"/>
      <c r="J8" s="5"/>
      <c r="K8" s="5"/>
      <c r="L8" s="5"/>
    </row>
    <row r="9" spans="1:12" x14ac:dyDescent="0.25">
      <c r="A9" s="34" t="s">
        <v>68</v>
      </c>
      <c r="B9" s="35">
        <v>4794</v>
      </c>
      <c r="C9" s="35" t="s">
        <v>0</v>
      </c>
      <c r="D9" s="36">
        <v>4794</v>
      </c>
      <c r="H9" s="6"/>
      <c r="I9" s="6"/>
    </row>
    <row r="10" spans="1:12" x14ac:dyDescent="0.25">
      <c r="A10" s="34" t="s">
        <v>69</v>
      </c>
      <c r="B10" s="35">
        <v>3464.6</v>
      </c>
      <c r="C10" s="35" t="s">
        <v>0</v>
      </c>
      <c r="D10" s="36">
        <v>3464.6</v>
      </c>
      <c r="H10" s="6"/>
      <c r="I10" s="6"/>
    </row>
    <row r="11" spans="1:12" s="7" customFormat="1" ht="15.6" x14ac:dyDescent="0.3">
      <c r="A11" s="38" t="s">
        <v>70</v>
      </c>
      <c r="B11" s="39">
        <f>SUM(B6:B10)</f>
        <v>31278.6</v>
      </c>
      <c r="C11" s="39">
        <f>SUM(C6:C10)</f>
        <v>3999.7</v>
      </c>
      <c r="D11" s="40">
        <v>35278.299999999996</v>
      </c>
      <c r="E11" s="1"/>
      <c r="H11" s="8"/>
      <c r="I11" s="8"/>
    </row>
    <row r="12" spans="1:12" ht="15.6" x14ac:dyDescent="0.3">
      <c r="A12" s="34"/>
      <c r="B12" s="37"/>
      <c r="C12" s="41"/>
      <c r="D12" s="42"/>
      <c r="H12" s="8"/>
      <c r="I12" s="8"/>
    </row>
    <row r="13" spans="1:12" ht="26.4" x14ac:dyDescent="0.3">
      <c r="A13" s="43" t="s">
        <v>71</v>
      </c>
      <c r="B13" s="39">
        <v>1379.4</v>
      </c>
      <c r="C13" s="39">
        <v>173</v>
      </c>
      <c r="D13" s="40">
        <v>1552.4</v>
      </c>
      <c r="H13" s="8"/>
      <c r="I13" s="8"/>
      <c r="J13" s="3"/>
      <c r="K13" s="3"/>
      <c r="L13" s="3"/>
    </row>
    <row r="14" spans="1:12" x14ac:dyDescent="0.25">
      <c r="A14" s="34"/>
      <c r="B14" s="37"/>
      <c r="C14" s="41"/>
      <c r="D14" s="42"/>
      <c r="H14" s="6"/>
      <c r="I14" s="6"/>
    </row>
    <row r="15" spans="1:12" x14ac:dyDescent="0.25">
      <c r="A15" s="38" t="s">
        <v>72</v>
      </c>
      <c r="B15" s="37"/>
      <c r="C15" s="41"/>
      <c r="D15" s="42"/>
      <c r="H15" s="6"/>
      <c r="I15" s="6"/>
    </row>
    <row r="16" spans="1:12" x14ac:dyDescent="0.25">
      <c r="A16" s="34" t="s">
        <v>73</v>
      </c>
      <c r="B16" s="35">
        <v>3.8</v>
      </c>
      <c r="C16" s="35" t="s">
        <v>0</v>
      </c>
      <c r="D16" s="36">
        <v>3.8</v>
      </c>
      <c r="H16" s="6"/>
      <c r="I16" s="6"/>
      <c r="J16" s="5"/>
      <c r="K16" s="5"/>
      <c r="L16" s="5"/>
    </row>
    <row r="17" spans="1:12" x14ac:dyDescent="0.25">
      <c r="A17" s="34" t="s">
        <v>66</v>
      </c>
      <c r="B17" s="35">
        <v>21756.9</v>
      </c>
      <c r="C17" s="35">
        <v>3826.7</v>
      </c>
      <c r="D17" s="36">
        <v>25583.600000000002</v>
      </c>
      <c r="H17" s="6"/>
      <c r="I17" s="6"/>
    </row>
    <row r="18" spans="1:12" x14ac:dyDescent="0.25">
      <c r="A18" s="34" t="s">
        <v>67</v>
      </c>
      <c r="B18" s="37" t="s">
        <v>0</v>
      </c>
      <c r="C18" s="41" t="s">
        <v>0</v>
      </c>
      <c r="D18" s="36">
        <v>0</v>
      </c>
      <c r="H18" s="6"/>
      <c r="I18" s="6"/>
    </row>
    <row r="19" spans="1:12" ht="15.6" x14ac:dyDescent="0.3">
      <c r="A19" s="34" t="s">
        <v>68</v>
      </c>
      <c r="B19" s="35">
        <v>4743.1000000000004</v>
      </c>
      <c r="C19" s="35" t="s">
        <v>0</v>
      </c>
      <c r="D19" s="36">
        <v>4743.1000000000004</v>
      </c>
      <c r="H19" s="8"/>
      <c r="I19" s="8"/>
    </row>
    <row r="20" spans="1:12" ht="15.6" x14ac:dyDescent="0.3">
      <c r="A20" s="34" t="s">
        <v>69</v>
      </c>
      <c r="B20" s="35">
        <v>3395.4</v>
      </c>
      <c r="C20" s="35" t="s">
        <v>0</v>
      </c>
      <c r="D20" s="36">
        <v>3395.4</v>
      </c>
      <c r="H20" s="8"/>
      <c r="I20" s="8"/>
      <c r="J20" s="3"/>
      <c r="K20" s="3"/>
      <c r="L20" s="3"/>
    </row>
    <row r="21" spans="1:12" s="7" customFormat="1" ht="15.6" x14ac:dyDescent="0.3">
      <c r="A21" s="38" t="s">
        <v>74</v>
      </c>
      <c r="B21" s="39">
        <f>SUM(B16:B20)</f>
        <v>29899.200000000004</v>
      </c>
      <c r="C21" s="39">
        <f>SUM(C16:C20)</f>
        <v>3826.7</v>
      </c>
      <c r="D21" s="40">
        <v>33726</v>
      </c>
      <c r="E21" s="1"/>
      <c r="H21" s="8"/>
      <c r="I21" s="8"/>
    </row>
    <row r="22" spans="1:12" x14ac:dyDescent="0.25">
      <c r="A22" s="40"/>
      <c r="B22" s="37"/>
      <c r="C22" s="41"/>
      <c r="D22" s="42"/>
      <c r="H22" s="6"/>
      <c r="I22" s="6"/>
      <c r="J22" s="5"/>
      <c r="K22" s="5"/>
      <c r="L22" s="5"/>
    </row>
    <row r="23" spans="1:12" ht="15.6" x14ac:dyDescent="0.3">
      <c r="A23" s="34" t="s">
        <v>75</v>
      </c>
      <c r="B23" s="37" t="s">
        <v>0</v>
      </c>
      <c r="C23" s="41" t="s">
        <v>0</v>
      </c>
      <c r="D23" s="42" t="s">
        <v>0</v>
      </c>
      <c r="H23" s="8"/>
      <c r="I23" s="8"/>
    </row>
    <row r="24" spans="1:12" x14ac:dyDescent="0.25">
      <c r="A24" s="34"/>
      <c r="B24" s="37"/>
      <c r="C24" s="41"/>
      <c r="D24" s="42"/>
      <c r="H24" s="6"/>
      <c r="I24" s="6"/>
      <c r="J24" s="5"/>
      <c r="K24" s="5"/>
      <c r="L24" s="5"/>
    </row>
    <row r="25" spans="1:12" ht="15.6" x14ac:dyDescent="0.3">
      <c r="A25" s="34" t="s">
        <v>76</v>
      </c>
      <c r="B25" s="39">
        <v>28899.200000000001</v>
      </c>
      <c r="C25" s="44">
        <v>3826.7</v>
      </c>
      <c r="D25" s="40">
        <v>33726</v>
      </c>
      <c r="H25" s="8"/>
      <c r="I25" s="8"/>
    </row>
    <row r="26" spans="1:12" x14ac:dyDescent="0.25">
      <c r="A26" s="34"/>
      <c r="B26" s="41"/>
      <c r="C26" s="41"/>
      <c r="D26" s="45"/>
      <c r="H26" s="6"/>
      <c r="I26" s="6"/>
      <c r="J26" s="5"/>
      <c r="K26" s="5"/>
      <c r="L26" s="5"/>
    </row>
    <row r="27" spans="1:12" ht="27" x14ac:dyDescent="0.3">
      <c r="A27" s="34" t="s">
        <v>77</v>
      </c>
      <c r="B27" s="39">
        <v>149.80000000000001</v>
      </c>
      <c r="C27" s="39">
        <v>-148.9</v>
      </c>
      <c r="D27" s="40" t="s">
        <v>0</v>
      </c>
      <c r="H27" s="3"/>
      <c r="I27" s="3"/>
    </row>
    <row r="28" spans="1:12" ht="15.6" x14ac:dyDescent="0.3">
      <c r="A28" s="34"/>
      <c r="B28" s="37"/>
      <c r="C28" s="41"/>
      <c r="D28" s="42"/>
      <c r="H28" s="5"/>
      <c r="I28" s="5"/>
      <c r="J28" s="5"/>
      <c r="K28" s="5"/>
      <c r="L28" s="9"/>
    </row>
    <row r="29" spans="1:12" ht="15.6" x14ac:dyDescent="0.3">
      <c r="A29" s="34" t="s">
        <v>78</v>
      </c>
      <c r="B29" s="39">
        <v>-1724.4</v>
      </c>
      <c r="C29" s="39" t="s">
        <v>0</v>
      </c>
      <c r="D29" s="40">
        <v>-1724.4</v>
      </c>
      <c r="H29" s="3"/>
      <c r="I29" s="3"/>
    </row>
    <row r="30" spans="1:12" ht="15.6" x14ac:dyDescent="0.3">
      <c r="A30" s="34"/>
      <c r="B30" s="37"/>
      <c r="C30" s="41"/>
      <c r="D30" s="42"/>
      <c r="H30" s="3"/>
      <c r="I30" s="3"/>
    </row>
    <row r="31" spans="1:12" ht="15.6" x14ac:dyDescent="0.3">
      <c r="A31" s="34" t="s">
        <v>79</v>
      </c>
      <c r="B31" s="39">
        <v>-13155.1</v>
      </c>
      <c r="C31" s="39" t="s">
        <v>0</v>
      </c>
      <c r="D31" s="40">
        <v>-13155.1</v>
      </c>
      <c r="H31" s="5"/>
      <c r="I31" s="5"/>
      <c r="J31" s="5"/>
      <c r="K31" s="5"/>
      <c r="L31" s="9"/>
    </row>
    <row r="32" spans="1:12" x14ac:dyDescent="0.25">
      <c r="A32" s="34"/>
      <c r="B32" s="37"/>
      <c r="C32" s="41"/>
      <c r="D32" s="42"/>
      <c r="H32" s="5"/>
      <c r="I32" s="5"/>
    </row>
    <row r="33" spans="1:12" ht="15.6" x14ac:dyDescent="0.3">
      <c r="A33" s="34" t="s">
        <v>80</v>
      </c>
      <c r="B33" s="39">
        <v>15169.5</v>
      </c>
      <c r="C33" s="39">
        <v>3677</v>
      </c>
      <c r="D33" s="40">
        <v>18846.5</v>
      </c>
      <c r="H33" s="3"/>
      <c r="I33" s="5"/>
    </row>
    <row r="34" spans="1:12" x14ac:dyDescent="0.25">
      <c r="A34" s="34"/>
      <c r="B34" s="37"/>
      <c r="C34" s="41"/>
      <c r="D34" s="42"/>
      <c r="H34" s="5"/>
      <c r="I34" s="5"/>
    </row>
    <row r="35" spans="1:12" ht="15.6" x14ac:dyDescent="0.3">
      <c r="A35" s="34" t="s">
        <v>81</v>
      </c>
      <c r="B35" s="39">
        <v>1915</v>
      </c>
      <c r="C35" s="39"/>
      <c r="D35" s="40">
        <v>1915</v>
      </c>
      <c r="H35" s="5"/>
      <c r="I35" s="3"/>
    </row>
    <row r="36" spans="1:12" ht="15.6" x14ac:dyDescent="0.3">
      <c r="A36" s="34"/>
      <c r="B36" s="37"/>
      <c r="C36" s="41"/>
      <c r="D36" s="42"/>
      <c r="H36" s="7"/>
      <c r="I36" s="10"/>
      <c r="J36" s="10"/>
      <c r="K36" s="10"/>
      <c r="L36" s="10"/>
    </row>
    <row r="37" spans="1:12" x14ac:dyDescent="0.25">
      <c r="A37" s="38" t="s">
        <v>82</v>
      </c>
      <c r="B37" s="37"/>
      <c r="C37" s="41"/>
      <c r="D37" s="42"/>
    </row>
    <row r="38" spans="1:12" x14ac:dyDescent="0.25">
      <c r="A38" s="46" t="s">
        <v>83</v>
      </c>
      <c r="B38" s="35">
        <v>756.5</v>
      </c>
      <c r="C38" s="35">
        <v>3677</v>
      </c>
      <c r="D38" s="36">
        <v>4433.5</v>
      </c>
    </row>
    <row r="39" spans="1:12" s="11" customFormat="1" x14ac:dyDescent="0.25">
      <c r="A39" s="46" t="s">
        <v>84</v>
      </c>
      <c r="B39" s="35">
        <v>8469.2000000000007</v>
      </c>
      <c r="C39" s="35" t="s">
        <v>0</v>
      </c>
      <c r="D39" s="36">
        <v>8469.2000000000007</v>
      </c>
      <c r="E39" s="1"/>
    </row>
    <row r="40" spans="1:12" x14ac:dyDescent="0.25">
      <c r="A40" s="47" t="s">
        <v>85</v>
      </c>
      <c r="B40" s="35">
        <v>4028.9</v>
      </c>
      <c r="C40" s="35" t="s">
        <v>0</v>
      </c>
      <c r="D40" s="36">
        <v>4028.9</v>
      </c>
    </row>
    <row r="41" spans="1:12" x14ac:dyDescent="0.25">
      <c r="A41" s="36"/>
      <c r="B41" s="37"/>
      <c r="C41" s="37"/>
      <c r="D41" s="42"/>
    </row>
    <row r="42" spans="1:12" s="7" customFormat="1" ht="16.2" thickBot="1" x14ac:dyDescent="0.35">
      <c r="A42" s="48" t="s">
        <v>86</v>
      </c>
      <c r="B42" s="49">
        <v>13254.5</v>
      </c>
      <c r="C42" s="49">
        <f>SUM(C38:C41)</f>
        <v>3677</v>
      </c>
      <c r="D42" s="50">
        <v>16931.5</v>
      </c>
      <c r="E42" s="1"/>
    </row>
    <row r="43" spans="1:12" x14ac:dyDescent="0.25">
      <c r="A43" s="36"/>
      <c r="B43" s="51"/>
      <c r="C43" s="51"/>
      <c r="D43" s="51"/>
    </row>
    <row r="44" spans="1:12" x14ac:dyDescent="0.25">
      <c r="A44" s="34" t="s">
        <v>87</v>
      </c>
      <c r="B44" s="51"/>
      <c r="C44" s="51"/>
      <c r="D44" s="51"/>
    </row>
    <row r="45" spans="1:12" x14ac:dyDescent="0.25">
      <c r="A45" s="52" t="s">
        <v>88</v>
      </c>
      <c r="B45" s="52"/>
      <c r="C45" s="52"/>
      <c r="D45" s="52"/>
    </row>
    <row r="46" spans="1:12" x14ac:dyDescent="0.25">
      <c r="A46" s="53" t="s">
        <v>89</v>
      </c>
      <c r="B46" s="53"/>
      <c r="C46" s="53"/>
      <c r="D46" s="53"/>
    </row>
    <row r="47" spans="1:12" x14ac:dyDescent="0.25">
      <c r="A47" s="36"/>
      <c r="B47" s="51"/>
      <c r="C47" s="51"/>
      <c r="D47" s="51"/>
    </row>
    <row r="48" spans="1:12" x14ac:dyDescent="0.25">
      <c r="A48" s="28"/>
      <c r="B48" s="51"/>
      <c r="C48" s="51"/>
      <c r="D48" s="51"/>
    </row>
    <row r="49" spans="1:4" x14ac:dyDescent="0.25">
      <c r="A49" s="36"/>
      <c r="B49" s="51"/>
      <c r="C49" s="51"/>
      <c r="D49" s="51"/>
    </row>
    <row r="50" spans="1:4" x14ac:dyDescent="0.25">
      <c r="A50" s="36"/>
      <c r="B50" s="51"/>
      <c r="C50" s="51"/>
      <c r="D50" s="51"/>
    </row>
    <row r="51" spans="1:4" x14ac:dyDescent="0.25">
      <c r="A51" s="36"/>
      <c r="B51" s="51"/>
      <c r="C51" s="51"/>
      <c r="D51" s="51"/>
    </row>
    <row r="52" spans="1:4" x14ac:dyDescent="0.25">
      <c r="A52" s="36"/>
      <c r="B52" s="51"/>
      <c r="C52" s="51"/>
      <c r="D52" s="51"/>
    </row>
    <row r="53" spans="1:4" x14ac:dyDescent="0.25">
      <c r="A53" s="36"/>
      <c r="B53" s="51"/>
      <c r="C53" s="51"/>
      <c r="D53" s="51"/>
    </row>
    <row r="54" spans="1:4" x14ac:dyDescent="0.25">
      <c r="A54" s="36"/>
      <c r="B54" s="51"/>
      <c r="C54" s="51"/>
      <c r="D54" s="51"/>
    </row>
    <row r="55" spans="1:4" x14ac:dyDescent="0.25">
      <c r="A55" s="36"/>
      <c r="B55" s="51"/>
      <c r="C55" s="51"/>
      <c r="D55" s="51"/>
    </row>
    <row r="56" spans="1:4" x14ac:dyDescent="0.25">
      <c r="A56" s="4"/>
      <c r="B56" s="12"/>
      <c r="C56" s="12"/>
      <c r="D56" s="12"/>
    </row>
    <row r="57" spans="1:4" x14ac:dyDescent="0.25">
      <c r="A57" s="4"/>
      <c r="B57" s="12"/>
      <c r="C57" s="12"/>
      <c r="D57" s="12"/>
    </row>
  </sheetData>
  <mergeCells count="3">
    <mergeCell ref="A1:D1"/>
    <mergeCell ref="A45:D45"/>
    <mergeCell ref="A46:D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C17" sqref="C17"/>
    </sheetView>
  </sheetViews>
  <sheetFormatPr defaultRowHeight="14.4" x14ac:dyDescent="0.3"/>
  <cols>
    <col min="1" max="1" width="15.33203125" style="15" customWidth="1"/>
    <col min="2" max="2" width="20.33203125" style="15" customWidth="1"/>
    <col min="3" max="3" width="19.5546875" style="15" customWidth="1"/>
    <col min="4" max="6" width="23.21875" style="15" customWidth="1"/>
    <col min="7" max="7" width="26" style="15" customWidth="1"/>
    <col min="8" max="8" width="8.88671875" style="15"/>
  </cols>
  <sheetData>
    <row r="1" spans="1:8" s="17" customFormat="1" ht="21.6" customHeight="1" x14ac:dyDescent="0.25">
      <c r="A1" s="54" t="s">
        <v>146</v>
      </c>
      <c r="B1" s="54"/>
      <c r="C1" s="54"/>
      <c r="D1" s="54"/>
      <c r="E1" s="54"/>
      <c r="F1" s="54"/>
      <c r="G1" s="54"/>
    </row>
    <row r="2" spans="1:8" s="56" customFormat="1" ht="13.8" x14ac:dyDescent="0.3">
      <c r="A2" s="55"/>
      <c r="B2" s="55"/>
      <c r="C2" s="55"/>
      <c r="D2" s="55"/>
      <c r="E2" s="55"/>
      <c r="F2" s="55"/>
      <c r="G2" s="55"/>
      <c r="H2" s="55"/>
    </row>
    <row r="3" spans="1:8" s="56" customFormat="1" ht="13.8" x14ac:dyDescent="0.3">
      <c r="A3" s="55"/>
      <c r="B3" s="55"/>
      <c r="C3" s="55"/>
      <c r="D3" s="55"/>
      <c r="E3" s="55"/>
      <c r="F3" s="55"/>
      <c r="G3" s="55"/>
      <c r="H3" s="55"/>
    </row>
    <row r="4" spans="1:8" s="56" customFormat="1" ht="26.4" x14ac:dyDescent="0.3">
      <c r="A4" s="57" t="s">
        <v>129</v>
      </c>
      <c r="B4" s="57" t="s">
        <v>126</v>
      </c>
      <c r="C4" s="57" t="s">
        <v>127</v>
      </c>
      <c r="D4" s="58" t="s">
        <v>128</v>
      </c>
      <c r="E4" s="59" t="s">
        <v>130</v>
      </c>
      <c r="F4" s="59" t="s">
        <v>131</v>
      </c>
      <c r="G4" s="59" t="s">
        <v>132</v>
      </c>
      <c r="H4" s="55"/>
    </row>
    <row r="5" spans="1:8" s="67" customFormat="1" ht="13.2" x14ac:dyDescent="0.25">
      <c r="A5" s="60" t="s">
        <v>116</v>
      </c>
      <c r="B5" s="61">
        <v>4778</v>
      </c>
      <c r="C5" s="62">
        <v>427.41210999999799</v>
      </c>
      <c r="D5" s="63">
        <v>545.56452300000001</v>
      </c>
      <c r="E5" s="64">
        <v>4.8036850186444395</v>
      </c>
      <c r="F5" s="65">
        <v>0.87611753599197684</v>
      </c>
      <c r="G5" s="65">
        <v>-8.3392938508064578</v>
      </c>
      <c r="H5" s="66"/>
    </row>
    <row r="6" spans="1:8" s="67" customFormat="1" ht="26.4" x14ac:dyDescent="0.25">
      <c r="A6" s="60" t="s">
        <v>114</v>
      </c>
      <c r="B6" s="61">
        <v>2070</v>
      </c>
      <c r="C6" s="62">
        <v>166.88815000000116</v>
      </c>
      <c r="D6" s="63">
        <v>209.581715</v>
      </c>
      <c r="E6" s="64">
        <v>6.5911431513903187</v>
      </c>
      <c r="F6" s="65">
        <v>2.1972749540729639</v>
      </c>
      <c r="G6" s="65">
        <v>-6.1854453894359906</v>
      </c>
      <c r="H6" s="66"/>
    </row>
    <row r="7" spans="1:8" s="67" customFormat="1" ht="13.2" x14ac:dyDescent="0.25">
      <c r="A7" s="60" t="s">
        <v>113</v>
      </c>
      <c r="B7" s="61">
        <v>11958</v>
      </c>
      <c r="C7" s="62">
        <v>480.46794299999749</v>
      </c>
      <c r="D7" s="63">
        <v>606.20823199999995</v>
      </c>
      <c r="E7" s="64">
        <v>3.9554898722072505</v>
      </c>
      <c r="F7" s="65">
        <v>1.5573753963215953</v>
      </c>
      <c r="G7" s="65">
        <v>-3.3623095807428669</v>
      </c>
      <c r="H7" s="66"/>
    </row>
    <row r="8" spans="1:8" s="67" customFormat="1" ht="13.2" x14ac:dyDescent="0.25">
      <c r="A8" s="60" t="s">
        <v>118</v>
      </c>
      <c r="B8" s="61">
        <v>6043</v>
      </c>
      <c r="C8" s="62">
        <v>367.54240999999712</v>
      </c>
      <c r="D8" s="63">
        <v>480.59598799999998</v>
      </c>
      <c r="E8" s="64">
        <v>3.6712986790186997</v>
      </c>
      <c r="F8" s="65">
        <v>0.6689701451649126</v>
      </c>
      <c r="G8" s="65">
        <v>-6.3165715399610178</v>
      </c>
      <c r="H8" s="66"/>
    </row>
    <row r="9" spans="1:8" s="67" customFormat="1" ht="13.2" x14ac:dyDescent="0.25">
      <c r="A9" s="60" t="s">
        <v>115</v>
      </c>
      <c r="B9" s="61">
        <v>4913</v>
      </c>
      <c r="C9" s="62">
        <v>495.54877999999746</v>
      </c>
      <c r="D9" s="63">
        <v>695.41733399999998</v>
      </c>
      <c r="E9" s="64">
        <v>3.5623946037099494</v>
      </c>
      <c r="F9" s="65">
        <v>0.31351821862296841</v>
      </c>
      <c r="G9" s="65">
        <v>-5.6165399022801266</v>
      </c>
      <c r="H9" s="66"/>
    </row>
    <row r="10" spans="1:8" s="67" customFormat="1" ht="13.2" x14ac:dyDescent="0.25">
      <c r="A10" s="68" t="s">
        <v>117</v>
      </c>
      <c r="B10" s="69">
        <v>14852</v>
      </c>
      <c r="C10" s="70">
        <v>684.87937500000021</v>
      </c>
      <c r="D10" s="71">
        <v>927.249414</v>
      </c>
      <c r="E10" s="72">
        <v>3.6282444878593356</v>
      </c>
      <c r="F10" s="73">
        <v>0.55489282043755483</v>
      </c>
      <c r="G10" s="73">
        <v>-4.7900796796385636</v>
      </c>
      <c r="H10" s="66"/>
    </row>
    <row r="11" spans="1:8" s="67" customFormat="1" ht="13.2" x14ac:dyDescent="0.25">
      <c r="A11" s="74" t="s">
        <v>125</v>
      </c>
      <c r="B11" s="75">
        <v>44614</v>
      </c>
      <c r="C11" s="76">
        <v>2622.7387679999915</v>
      </c>
      <c r="D11" s="77">
        <v>3464.6172059999999</v>
      </c>
      <c r="E11" s="78">
        <v>3.9735253676384903</v>
      </c>
      <c r="F11" s="79">
        <v>0.86292996961857482</v>
      </c>
      <c r="G11" s="79">
        <v>-5.5859710595160239</v>
      </c>
      <c r="H11" s="66"/>
    </row>
    <row r="12" spans="1:8" s="56" customFormat="1" ht="13.8" x14ac:dyDescent="0.3">
      <c r="A12" s="55"/>
      <c r="B12" s="55"/>
      <c r="C12" s="55"/>
      <c r="D12" s="55"/>
      <c r="E12" s="55"/>
      <c r="F12" s="55"/>
      <c r="G12" s="55"/>
      <c r="H12" s="55"/>
    </row>
    <row r="13" spans="1:8" s="17" customFormat="1" ht="13.2" x14ac:dyDescent="0.25">
      <c r="A13" s="17" t="s">
        <v>133</v>
      </c>
    </row>
    <row r="14" spans="1:8" s="56" customFormat="1" ht="13.8" x14ac:dyDescent="0.3">
      <c r="A14" s="55"/>
      <c r="B14" s="55"/>
      <c r="C14" s="55"/>
      <c r="D14" s="55"/>
      <c r="E14" s="55"/>
      <c r="F14" s="55"/>
      <c r="G14" s="55"/>
      <c r="H14" s="55"/>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selection activeCell="F27" sqref="F27"/>
    </sheetView>
  </sheetViews>
  <sheetFormatPr defaultColWidth="8.77734375" defaultRowHeight="15" x14ac:dyDescent="0.25"/>
  <cols>
    <col min="1" max="1" width="41.109375" style="14" customWidth="1"/>
    <col min="2" max="2" width="18" style="14" customWidth="1"/>
    <col min="3" max="3" width="18.88671875" style="14" customWidth="1"/>
    <col min="4" max="4" width="25.109375" style="14" customWidth="1"/>
    <col min="5" max="5" width="25.44140625" style="14" customWidth="1"/>
    <col min="6" max="16384" width="8.77734375" style="14"/>
  </cols>
  <sheetData>
    <row r="1" spans="1:5" s="81" customFormat="1" ht="13.2" x14ac:dyDescent="0.25">
      <c r="A1" s="80" t="s">
        <v>144</v>
      </c>
      <c r="B1" s="80"/>
      <c r="C1" s="80"/>
      <c r="D1" s="80"/>
      <c r="E1" s="80"/>
    </row>
    <row r="2" spans="1:5" s="17" customFormat="1" ht="13.2" x14ac:dyDescent="0.25"/>
    <row r="3" spans="1:5" s="17" customFormat="1" ht="13.2" x14ac:dyDescent="0.25">
      <c r="A3" s="82" t="s">
        <v>90</v>
      </c>
      <c r="B3" s="83" t="s">
        <v>91</v>
      </c>
      <c r="C3" s="83" t="s">
        <v>62</v>
      </c>
      <c r="D3" s="83" t="s">
        <v>92</v>
      </c>
      <c r="E3" s="83" t="s">
        <v>63</v>
      </c>
    </row>
    <row r="4" spans="1:5" s="17" customFormat="1" ht="13.2" x14ac:dyDescent="0.25">
      <c r="A4" s="84"/>
      <c r="B4" s="85"/>
      <c r="C4" s="85"/>
      <c r="D4" s="85"/>
      <c r="E4" s="85"/>
    </row>
    <row r="5" spans="1:5" s="17" customFormat="1" ht="13.2" x14ac:dyDescent="0.25">
      <c r="A5" s="86" t="s">
        <v>93</v>
      </c>
      <c r="B5" s="87"/>
      <c r="C5" s="87"/>
      <c r="D5" s="87"/>
      <c r="E5" s="87"/>
    </row>
    <row r="6" spans="1:5" s="90" customFormat="1" ht="13.2" x14ac:dyDescent="0.25">
      <c r="A6" s="88"/>
      <c r="B6" s="89"/>
      <c r="C6" s="89"/>
      <c r="D6" s="89"/>
      <c r="E6" s="89"/>
    </row>
    <row r="7" spans="1:5" s="17" customFormat="1" ht="13.2" x14ac:dyDescent="0.25">
      <c r="A7" s="91" t="s">
        <v>94</v>
      </c>
      <c r="B7" s="91" t="s">
        <v>95</v>
      </c>
      <c r="C7" s="92">
        <v>0</v>
      </c>
      <c r="D7" s="93">
        <v>44614</v>
      </c>
      <c r="E7" s="93">
        <v>44614</v>
      </c>
    </row>
    <row r="8" spans="1:5" s="17" customFormat="1" ht="13.2" x14ac:dyDescent="0.25">
      <c r="A8" s="94" t="s">
        <v>96</v>
      </c>
      <c r="B8" s="94" t="s">
        <v>97</v>
      </c>
      <c r="C8" s="95">
        <v>0</v>
      </c>
      <c r="D8" s="96">
        <v>2622.7</v>
      </c>
      <c r="E8" s="96">
        <v>2622.7</v>
      </c>
    </row>
    <row r="9" spans="1:5" s="17" customFormat="1" ht="13.2" x14ac:dyDescent="0.25">
      <c r="A9" s="97" t="s">
        <v>98</v>
      </c>
      <c r="B9" s="98"/>
      <c r="C9" s="99"/>
      <c r="D9" s="100"/>
      <c r="E9" s="101"/>
    </row>
    <row r="10" spans="1:5" s="90" customFormat="1" ht="13.2" x14ac:dyDescent="0.25">
      <c r="A10" s="102"/>
      <c r="B10" s="103"/>
      <c r="C10" s="104"/>
      <c r="D10" s="105"/>
      <c r="E10" s="93"/>
    </row>
    <row r="11" spans="1:5" s="17" customFormat="1" ht="13.2" x14ac:dyDescent="0.25">
      <c r="A11" s="106" t="s">
        <v>94</v>
      </c>
      <c r="B11" s="106" t="s">
        <v>95</v>
      </c>
      <c r="C11" s="107">
        <v>0</v>
      </c>
      <c r="D11" s="108">
        <v>7</v>
      </c>
      <c r="E11" s="108">
        <v>7</v>
      </c>
    </row>
    <row r="12" spans="1:5" s="17" customFormat="1" ht="13.2" x14ac:dyDescent="0.25">
      <c r="A12" s="91" t="s">
        <v>96</v>
      </c>
      <c r="B12" s="91" t="s">
        <v>97</v>
      </c>
      <c r="C12" s="92">
        <v>0</v>
      </c>
      <c r="D12" s="93">
        <v>2.9</v>
      </c>
      <c r="E12" s="93">
        <v>2.9</v>
      </c>
    </row>
    <row r="13" spans="1:5" s="17" customFormat="1" ht="13.2" x14ac:dyDescent="0.25">
      <c r="A13" s="91" t="s">
        <v>99</v>
      </c>
      <c r="B13" s="91" t="s">
        <v>97</v>
      </c>
      <c r="C13" s="92">
        <v>0</v>
      </c>
      <c r="D13" s="93">
        <v>2.8</v>
      </c>
      <c r="E13" s="93">
        <v>2.8</v>
      </c>
    </row>
    <row r="14" spans="1:5" s="17" customFormat="1" ht="13.8" thickBot="1" x14ac:dyDescent="0.3">
      <c r="A14" s="109" t="s">
        <v>100</v>
      </c>
      <c r="B14" s="109" t="s">
        <v>101</v>
      </c>
      <c r="C14" s="110">
        <v>0</v>
      </c>
      <c r="D14" s="111">
        <v>14.4</v>
      </c>
      <c r="E14" s="111">
        <v>14.4</v>
      </c>
    </row>
    <row r="15" spans="1:5" s="17" customFormat="1" ht="13.2" x14ac:dyDescent="0.25">
      <c r="A15" s="86" t="s">
        <v>102</v>
      </c>
      <c r="B15" s="112"/>
      <c r="C15" s="112"/>
      <c r="D15" s="113"/>
      <c r="E15" s="113"/>
    </row>
    <row r="16" spans="1:5" s="17" customFormat="1" ht="13.2" x14ac:dyDescent="0.25">
      <c r="A16" s="88"/>
      <c r="B16" s="89"/>
      <c r="C16" s="89"/>
      <c r="D16" s="114"/>
      <c r="E16" s="93"/>
    </row>
    <row r="17" spans="1:5" s="17" customFormat="1" ht="13.2" x14ac:dyDescent="0.25">
      <c r="A17" s="115" t="s">
        <v>94</v>
      </c>
      <c r="B17" s="115" t="s">
        <v>95</v>
      </c>
      <c r="C17" s="116">
        <v>0</v>
      </c>
      <c r="D17" s="117">
        <v>892</v>
      </c>
      <c r="E17" s="117">
        <v>892</v>
      </c>
    </row>
    <row r="18" spans="1:5" s="17" customFormat="1" ht="13.2" x14ac:dyDescent="0.25">
      <c r="A18" s="118" t="s">
        <v>96</v>
      </c>
      <c r="B18" s="118" t="s">
        <v>97</v>
      </c>
      <c r="C18" s="119">
        <v>0</v>
      </c>
      <c r="D18" s="120">
        <v>2440.9</v>
      </c>
      <c r="E18" s="120">
        <v>2440.9</v>
      </c>
    </row>
    <row r="19" spans="1:5" s="17" customFormat="1" ht="13.2" x14ac:dyDescent="0.25">
      <c r="A19" s="97" t="s">
        <v>103</v>
      </c>
      <c r="B19" s="98"/>
      <c r="C19" s="121"/>
      <c r="D19" s="100"/>
      <c r="E19" s="122"/>
    </row>
    <row r="20" spans="1:5" s="90" customFormat="1" ht="13.2" x14ac:dyDescent="0.25">
      <c r="A20" s="123"/>
      <c r="B20" s="118"/>
      <c r="C20" s="124"/>
      <c r="D20" s="120"/>
      <c r="E20" s="125"/>
    </row>
    <row r="21" spans="1:5" s="17" customFormat="1" ht="13.2" x14ac:dyDescent="0.25">
      <c r="A21" s="106" t="s">
        <v>94</v>
      </c>
      <c r="B21" s="106" t="s">
        <v>95</v>
      </c>
      <c r="C21" s="126">
        <v>19</v>
      </c>
      <c r="D21" s="108">
        <v>80</v>
      </c>
      <c r="E21" s="93">
        <v>99</v>
      </c>
    </row>
    <row r="22" spans="1:5" s="17" customFormat="1" ht="13.2" x14ac:dyDescent="0.25">
      <c r="A22" s="106" t="s">
        <v>104</v>
      </c>
      <c r="B22" s="106" t="s">
        <v>95</v>
      </c>
      <c r="C22" s="126">
        <v>26</v>
      </c>
      <c r="D22" s="108">
        <v>109</v>
      </c>
      <c r="E22" s="93">
        <v>135</v>
      </c>
    </row>
    <row r="23" spans="1:5" s="17" customFormat="1" ht="13.2" x14ac:dyDescent="0.25">
      <c r="A23" s="91" t="s">
        <v>96</v>
      </c>
      <c r="B23" s="91" t="s">
        <v>97</v>
      </c>
      <c r="C23" s="127">
        <v>1113.7</v>
      </c>
      <c r="D23" s="93">
        <v>6647.2</v>
      </c>
      <c r="E23" s="93">
        <v>7760.9</v>
      </c>
    </row>
    <row r="24" spans="1:5" s="17" customFormat="1" ht="13.2" x14ac:dyDescent="0.25">
      <c r="A24" s="94" t="s">
        <v>99</v>
      </c>
      <c r="B24" s="94" t="s">
        <v>97</v>
      </c>
      <c r="C24" s="128">
        <v>1078.2</v>
      </c>
      <c r="D24" s="96">
        <v>6351</v>
      </c>
      <c r="E24" s="96">
        <v>7429.2</v>
      </c>
    </row>
    <row r="25" spans="1:5" s="17" customFormat="1" ht="13.2" x14ac:dyDescent="0.25">
      <c r="D25" s="129"/>
      <c r="E25" s="129"/>
    </row>
    <row r="26" spans="1:5" s="17" customFormat="1" ht="13.2" x14ac:dyDescent="0.25">
      <c r="A26" s="17" t="s">
        <v>105</v>
      </c>
    </row>
    <row r="27" spans="1:5" s="17" customFormat="1" ht="13.2" x14ac:dyDescent="0.25"/>
    <row r="28" spans="1:5" s="130" customFormat="1" ht="13.2" x14ac:dyDescent="0.25">
      <c r="A28" s="130" t="s">
        <v>106</v>
      </c>
    </row>
    <row r="29" spans="1:5" s="17" customFormat="1" ht="13.2" x14ac:dyDescent="0.25"/>
    <row r="30" spans="1:5" s="17" customFormat="1" ht="13.2" x14ac:dyDescent="0.25"/>
    <row r="31" spans="1:5" s="17" customFormat="1" ht="13.2" x14ac:dyDescent="0.25"/>
    <row r="32" spans="1:5" s="17" customFormat="1" ht="13.2" x14ac:dyDescent="0.25"/>
    <row r="33" s="17" customFormat="1" ht="13.2" x14ac:dyDescent="0.25"/>
    <row r="34" s="17" customFormat="1" ht="13.2" x14ac:dyDescent="0.25"/>
    <row r="35" s="17" customFormat="1" ht="13.2" x14ac:dyDescent="0.25"/>
    <row r="36" s="17" customFormat="1" ht="13.2" x14ac:dyDescent="0.25"/>
    <row r="37" s="17" customFormat="1" ht="13.2" x14ac:dyDescent="0.25"/>
    <row r="38" s="17" customFormat="1" ht="13.2" x14ac:dyDescent="0.25"/>
    <row r="39" s="17" customFormat="1" ht="13.2" x14ac:dyDescent="0.25"/>
    <row r="40" s="17" customFormat="1" ht="13.2" x14ac:dyDescent="0.25"/>
    <row r="41" s="17" customFormat="1" ht="13.2" x14ac:dyDescent="0.25"/>
    <row r="42" s="17" customFormat="1" ht="13.2" x14ac:dyDescent="0.25"/>
    <row r="43" s="17" customFormat="1" ht="13.2" x14ac:dyDescent="0.25"/>
    <row r="44" s="17" customFormat="1" ht="13.2" x14ac:dyDescent="0.25"/>
    <row r="45" s="17" customFormat="1" ht="13.2" x14ac:dyDescent="0.25"/>
    <row r="46" s="17" customFormat="1" ht="13.2" x14ac:dyDescent="0.25"/>
    <row r="47" s="17" customFormat="1" ht="13.2" x14ac:dyDescent="0.25"/>
    <row r="48" s="17" customFormat="1" ht="13.2" x14ac:dyDescent="0.25"/>
    <row r="49" s="17" customFormat="1" ht="13.2" x14ac:dyDescent="0.25"/>
    <row r="50" s="17" customFormat="1" ht="13.2" x14ac:dyDescent="0.25"/>
    <row r="51" s="17" customFormat="1" ht="13.2" x14ac:dyDescent="0.25"/>
    <row r="52" s="17" customFormat="1" ht="13.2" x14ac:dyDescent="0.25"/>
    <row r="53" s="17" customFormat="1" ht="13.2" x14ac:dyDescent="0.25"/>
    <row r="54" s="17" customFormat="1" ht="13.2" x14ac:dyDescent="0.25"/>
    <row r="55" s="17" customFormat="1" ht="13.2" x14ac:dyDescent="0.25"/>
    <row r="56" s="17" customFormat="1" ht="13.2" x14ac:dyDescent="0.25"/>
    <row r="57" s="17" customFormat="1" ht="13.2" x14ac:dyDescent="0.25"/>
    <row r="58" s="17" customFormat="1" ht="13.2" x14ac:dyDescent="0.25"/>
    <row r="59" s="17" customFormat="1" ht="13.2" x14ac:dyDescent="0.25"/>
    <row r="60" s="17" customFormat="1" ht="13.2" x14ac:dyDescent="0.25"/>
    <row r="61" s="17" customFormat="1" ht="13.2" x14ac:dyDescent="0.25"/>
    <row r="62" s="17" customFormat="1" ht="13.2" x14ac:dyDescent="0.25"/>
    <row r="63" s="17" customFormat="1" ht="13.2" x14ac:dyDescent="0.25"/>
    <row r="64" s="17" customFormat="1" ht="13.2" x14ac:dyDescent="0.25"/>
    <row r="65" s="17" customFormat="1" ht="13.2" x14ac:dyDescent="0.25"/>
    <row r="66" s="17" customFormat="1" ht="13.2" x14ac:dyDescent="0.25"/>
    <row r="67" s="17" customFormat="1" ht="13.2" x14ac:dyDescent="0.25"/>
    <row r="68" s="17" customFormat="1" ht="13.2" x14ac:dyDescent="0.25"/>
    <row r="69" s="17" customFormat="1" ht="13.2" x14ac:dyDescent="0.25"/>
    <row r="70" s="17" customFormat="1" ht="13.2" x14ac:dyDescent="0.25"/>
    <row r="71" s="17" customFormat="1" ht="13.2" x14ac:dyDescent="0.25"/>
    <row r="72" s="17" customFormat="1" ht="13.2" x14ac:dyDescent="0.25"/>
    <row r="73" s="17" customFormat="1" ht="13.2" x14ac:dyDescent="0.25"/>
    <row r="74" s="17" customFormat="1" ht="13.2" x14ac:dyDescent="0.25"/>
    <row r="75" s="17" customFormat="1" ht="13.2" x14ac:dyDescent="0.25"/>
    <row r="76" s="17" customFormat="1" ht="13.2" x14ac:dyDescent="0.25"/>
    <row r="77" s="17" customFormat="1" ht="13.2" x14ac:dyDescent="0.25"/>
    <row r="78" s="17" customFormat="1" ht="13.2" x14ac:dyDescent="0.25"/>
    <row r="79" s="17" customFormat="1" ht="13.2" x14ac:dyDescent="0.25"/>
    <row r="80" s="17" customFormat="1" ht="13.2" x14ac:dyDescent="0.25"/>
    <row r="81" s="17" customFormat="1" 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F18" sqref="F18"/>
    </sheetView>
  </sheetViews>
  <sheetFormatPr defaultRowHeight="15.6" x14ac:dyDescent="0.3"/>
  <cols>
    <col min="1" max="1" width="21.77734375" style="10" customWidth="1"/>
    <col min="2" max="2" width="15.88671875" style="10" customWidth="1"/>
    <col min="3" max="3" width="15.33203125" style="10" customWidth="1"/>
    <col min="4" max="4" width="14.33203125" style="10" customWidth="1"/>
    <col min="5" max="5" width="15.21875" style="10" customWidth="1"/>
    <col min="6" max="6" width="13.44140625" style="10" customWidth="1"/>
    <col min="7" max="16384" width="8.88671875" style="10"/>
  </cols>
  <sheetData>
    <row r="1" spans="1:6" s="56" customFormat="1" ht="13.8" x14ac:dyDescent="0.3">
      <c r="A1" s="131" t="s">
        <v>147</v>
      </c>
      <c r="B1" s="131"/>
      <c r="C1" s="131"/>
      <c r="D1" s="131"/>
      <c r="E1" s="131"/>
      <c r="F1" s="131"/>
    </row>
    <row r="2" spans="1:6" s="56" customFormat="1" ht="13.8" x14ac:dyDescent="0.3">
      <c r="A2" s="132"/>
      <c r="B2" s="132"/>
      <c r="C2" s="132"/>
      <c r="D2" s="132"/>
      <c r="E2" s="132"/>
      <c r="F2" s="132"/>
    </row>
    <row r="3" spans="1:6" s="56" customFormat="1" ht="13.8" x14ac:dyDescent="0.3">
      <c r="A3" s="133" t="s">
        <v>107</v>
      </c>
      <c r="B3" s="134" t="s">
        <v>108</v>
      </c>
      <c r="C3" s="134" t="s">
        <v>109</v>
      </c>
      <c r="D3" s="134" t="s">
        <v>110</v>
      </c>
      <c r="E3" s="134" t="s">
        <v>111</v>
      </c>
      <c r="F3" s="134" t="s">
        <v>112</v>
      </c>
    </row>
    <row r="4" spans="1:6" s="56" customFormat="1" ht="13.8" x14ac:dyDescent="0.3">
      <c r="A4" s="17" t="s">
        <v>113</v>
      </c>
      <c r="B4" s="129">
        <v>120.8</v>
      </c>
      <c r="C4" s="129">
        <v>1042.5999999999999</v>
      </c>
      <c r="D4" s="129">
        <v>1549.8</v>
      </c>
      <c r="E4" s="129">
        <v>1222.4000000000001</v>
      </c>
      <c r="F4" s="135">
        <v>3935.6</v>
      </c>
    </row>
    <row r="5" spans="1:6" s="56" customFormat="1" ht="13.8" x14ac:dyDescent="0.3">
      <c r="A5" s="17" t="s">
        <v>114</v>
      </c>
      <c r="B5" s="129">
        <v>51.1</v>
      </c>
      <c r="C5" s="129">
        <v>267.89999999999998</v>
      </c>
      <c r="D5" s="129">
        <v>347.5</v>
      </c>
      <c r="E5" s="129">
        <v>351.7</v>
      </c>
      <c r="F5" s="135">
        <v>1018.2</v>
      </c>
    </row>
    <row r="6" spans="1:6" s="56" customFormat="1" ht="13.8" x14ac:dyDescent="0.3">
      <c r="A6" s="17" t="s">
        <v>115</v>
      </c>
      <c r="B6" s="129">
        <v>43.8</v>
      </c>
      <c r="C6" s="129">
        <v>1157.5999999999999</v>
      </c>
      <c r="D6" s="129">
        <v>429.7</v>
      </c>
      <c r="E6" s="129">
        <v>424.9</v>
      </c>
      <c r="F6" s="135">
        <v>2056</v>
      </c>
    </row>
    <row r="7" spans="1:6" s="56" customFormat="1" ht="13.8" x14ac:dyDescent="0.3">
      <c r="A7" s="17" t="s">
        <v>116</v>
      </c>
      <c r="B7" s="129">
        <v>95.1</v>
      </c>
      <c r="C7" s="129">
        <v>480.7</v>
      </c>
      <c r="D7" s="129">
        <v>670.2</v>
      </c>
      <c r="E7" s="129">
        <v>546.5</v>
      </c>
      <c r="F7" s="135">
        <v>1792.5</v>
      </c>
    </row>
    <row r="8" spans="1:6" s="56" customFormat="1" ht="13.8" x14ac:dyDescent="0.3">
      <c r="A8" s="17" t="s">
        <v>117</v>
      </c>
      <c r="B8" s="129">
        <v>60.4</v>
      </c>
      <c r="C8" s="129">
        <v>381.7</v>
      </c>
      <c r="D8" s="129">
        <v>860.2</v>
      </c>
      <c r="E8" s="129">
        <v>852.3</v>
      </c>
      <c r="F8" s="136">
        <v>2154.6</v>
      </c>
    </row>
    <row r="9" spans="1:6" s="56" customFormat="1" ht="14.4" thickBot="1" x14ac:dyDescent="0.35">
      <c r="A9" s="137" t="s">
        <v>118</v>
      </c>
      <c r="B9" s="138">
        <v>64.8</v>
      </c>
      <c r="C9" s="138">
        <v>4394.6000000000004</v>
      </c>
      <c r="D9" s="138">
        <v>691.5</v>
      </c>
      <c r="E9" s="138">
        <v>598.79999999999995</v>
      </c>
      <c r="F9" s="139">
        <v>5749.7000000000007</v>
      </c>
    </row>
    <row r="10" spans="1:6" s="56" customFormat="1" ht="13.8" x14ac:dyDescent="0.3">
      <c r="A10" s="25" t="s">
        <v>63</v>
      </c>
      <c r="B10" s="135">
        <v>435.99999999999994</v>
      </c>
      <c r="C10" s="135">
        <v>7725.1</v>
      </c>
      <c r="D10" s="135">
        <v>4548.8999999999996</v>
      </c>
      <c r="E10" s="135">
        <v>3996.6000000000004</v>
      </c>
      <c r="F10" s="135">
        <v>16706.599999999999</v>
      </c>
    </row>
    <row r="11" spans="1:6" s="56" customFormat="1" ht="13.8" x14ac:dyDescent="0.3">
      <c r="A11" s="17"/>
      <c r="B11" s="17"/>
      <c r="C11" s="17"/>
      <c r="D11" s="17"/>
      <c r="E11" s="17"/>
      <c r="F11" s="17"/>
    </row>
    <row r="12" spans="1:6" s="56" customFormat="1" ht="13.8" x14ac:dyDescent="0.3">
      <c r="A12" s="17" t="s">
        <v>87</v>
      </c>
      <c r="B12" s="17"/>
      <c r="C12" s="17"/>
      <c r="D12" s="17"/>
      <c r="E12" s="17"/>
      <c r="F12" s="17"/>
    </row>
    <row r="13" spans="1:6" s="56" customFormat="1" ht="13.8" x14ac:dyDescent="0.3">
      <c r="A13" s="17"/>
      <c r="B13" s="17"/>
      <c r="C13" s="17"/>
      <c r="D13" s="17"/>
      <c r="E13" s="17"/>
      <c r="F13" s="17"/>
    </row>
    <row r="14" spans="1:6" s="56" customFormat="1" ht="13.8" x14ac:dyDescent="0.3">
      <c r="A14" s="130" t="s">
        <v>119</v>
      </c>
      <c r="B14" s="130"/>
      <c r="C14" s="130"/>
      <c r="D14" s="130"/>
      <c r="E14" s="130"/>
      <c r="F14" s="130"/>
    </row>
    <row r="15" spans="1:6" s="56" customFormat="1" ht="13.8" x14ac:dyDescent="0.3"/>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workbookViewId="0">
      <selection activeCell="D1" sqref="D1"/>
    </sheetView>
  </sheetViews>
  <sheetFormatPr defaultRowHeight="13.2" x14ac:dyDescent="0.25"/>
  <cols>
    <col min="1" max="4" width="20.5546875" style="144" customWidth="1"/>
    <col min="5" max="5" width="8.88671875" style="144"/>
    <col min="6" max="9" width="20.33203125" style="144" customWidth="1"/>
    <col min="10" max="10" width="8.88671875" style="144"/>
    <col min="11" max="34" width="18.6640625" style="144" customWidth="1"/>
    <col min="35" max="16384" width="8.88671875" style="144"/>
  </cols>
  <sheetData>
    <row r="1" spans="1:34" s="142" customFormat="1" x14ac:dyDescent="0.25">
      <c r="A1" s="140" t="s">
        <v>148</v>
      </c>
      <c r="B1" s="140"/>
      <c r="C1" s="141"/>
      <c r="D1" s="141"/>
      <c r="E1" s="141"/>
      <c r="F1" s="140"/>
      <c r="G1" s="140"/>
      <c r="H1" s="140"/>
    </row>
    <row r="4" spans="1:34" x14ac:dyDescent="0.25">
      <c r="A4" s="143" t="s">
        <v>58</v>
      </c>
      <c r="B4" s="143"/>
      <c r="C4" s="143"/>
      <c r="D4" s="143"/>
      <c r="F4" s="143" t="s">
        <v>59</v>
      </c>
      <c r="G4" s="143"/>
      <c r="H4" s="143"/>
      <c r="I4" s="143"/>
      <c r="K4" s="143" t="s">
        <v>120</v>
      </c>
      <c r="L4" s="143"/>
      <c r="M4" s="143"/>
      <c r="N4" s="143"/>
      <c r="P4" s="143" t="s">
        <v>121</v>
      </c>
      <c r="Q4" s="143"/>
      <c r="R4" s="143"/>
      <c r="S4" s="143"/>
      <c r="U4" s="143" t="s">
        <v>122</v>
      </c>
      <c r="V4" s="143"/>
      <c r="W4" s="143"/>
      <c r="X4" s="143"/>
      <c r="Z4" s="143" t="s">
        <v>123</v>
      </c>
      <c r="AA4" s="143"/>
      <c r="AB4" s="143"/>
      <c r="AC4" s="143"/>
      <c r="AE4" s="143" t="s">
        <v>124</v>
      </c>
      <c r="AF4" s="143"/>
      <c r="AG4" s="143"/>
      <c r="AH4" s="143"/>
    </row>
    <row r="5" spans="1:34" x14ac:dyDescent="0.25">
      <c r="A5" s="145" t="s">
        <v>18</v>
      </c>
      <c r="B5" s="146" t="s">
        <v>19</v>
      </c>
      <c r="C5" s="146" t="s">
        <v>20</v>
      </c>
      <c r="D5" s="146" t="s">
        <v>21</v>
      </c>
      <c r="F5" s="145" t="s">
        <v>18</v>
      </c>
      <c r="G5" s="146" t="s">
        <v>19</v>
      </c>
      <c r="H5" s="146" t="s">
        <v>20</v>
      </c>
      <c r="I5" s="146" t="s">
        <v>21</v>
      </c>
      <c r="K5" s="145" t="s">
        <v>18</v>
      </c>
      <c r="L5" s="146" t="s">
        <v>19</v>
      </c>
      <c r="M5" s="146" t="s">
        <v>20</v>
      </c>
      <c r="N5" s="146" t="s">
        <v>21</v>
      </c>
      <c r="P5" s="145" t="s">
        <v>18</v>
      </c>
      <c r="Q5" s="146" t="s">
        <v>19</v>
      </c>
      <c r="R5" s="146" t="s">
        <v>20</v>
      </c>
      <c r="S5" s="146" t="s">
        <v>21</v>
      </c>
      <c r="U5" s="145" t="s">
        <v>18</v>
      </c>
      <c r="V5" s="146" t="s">
        <v>19</v>
      </c>
      <c r="W5" s="146" t="s">
        <v>20</v>
      </c>
      <c r="X5" s="146" t="s">
        <v>21</v>
      </c>
      <c r="Z5" s="145" t="s">
        <v>18</v>
      </c>
      <c r="AA5" s="146" t="s">
        <v>19</v>
      </c>
      <c r="AB5" s="146" t="s">
        <v>20</v>
      </c>
      <c r="AC5" s="146" t="s">
        <v>21</v>
      </c>
      <c r="AE5" s="145" t="s">
        <v>18</v>
      </c>
      <c r="AF5" s="146" t="s">
        <v>19</v>
      </c>
      <c r="AG5" s="146" t="s">
        <v>20</v>
      </c>
      <c r="AH5" s="146" t="s">
        <v>21</v>
      </c>
    </row>
    <row r="6" spans="1:34" x14ac:dyDescent="0.25">
      <c r="A6" s="145" t="s">
        <v>1</v>
      </c>
      <c r="B6" s="147">
        <v>492.1</v>
      </c>
      <c r="C6" s="147">
        <v>436</v>
      </c>
      <c r="D6" s="147">
        <v>-11.4</v>
      </c>
      <c r="F6" s="145" t="s">
        <v>1</v>
      </c>
      <c r="G6" s="147">
        <v>107.5</v>
      </c>
      <c r="H6" s="147">
        <v>95.1</v>
      </c>
      <c r="I6" s="147">
        <v>-11.5</v>
      </c>
      <c r="K6" s="145" t="s">
        <v>1</v>
      </c>
      <c r="L6" s="147">
        <v>65.400000000000006</v>
      </c>
      <c r="M6" s="147">
        <v>51.1</v>
      </c>
      <c r="N6" s="147">
        <v>-21.9</v>
      </c>
      <c r="P6" s="145" t="s">
        <v>1</v>
      </c>
      <c r="Q6" s="147">
        <v>142.6</v>
      </c>
      <c r="R6" s="147">
        <v>120.8</v>
      </c>
      <c r="S6" s="147">
        <v>-15.3</v>
      </c>
      <c r="U6" s="145" t="s">
        <v>1</v>
      </c>
      <c r="V6" s="147">
        <v>70.5</v>
      </c>
      <c r="W6" s="147">
        <v>64.8</v>
      </c>
      <c r="X6" s="147">
        <v>-8.1</v>
      </c>
      <c r="Z6" s="145" t="s">
        <v>1</v>
      </c>
      <c r="AA6" s="147">
        <v>44.9</v>
      </c>
      <c r="AB6" s="147">
        <v>43.8</v>
      </c>
      <c r="AC6" s="147">
        <v>-2.4</v>
      </c>
      <c r="AE6" s="145" t="s">
        <v>1</v>
      </c>
      <c r="AF6" s="147">
        <v>61.4</v>
      </c>
      <c r="AG6" s="147">
        <v>60.4</v>
      </c>
      <c r="AH6" s="147">
        <v>-1.6</v>
      </c>
    </row>
    <row r="7" spans="1:34" x14ac:dyDescent="0.25">
      <c r="A7" s="145" t="s">
        <v>2</v>
      </c>
      <c r="B7" s="148">
        <v>7254</v>
      </c>
      <c r="C7" s="148">
        <v>7725.2</v>
      </c>
      <c r="D7" s="147">
        <v>6.5</v>
      </c>
      <c r="F7" s="145" t="s">
        <v>2</v>
      </c>
      <c r="G7" s="147">
        <v>479.7</v>
      </c>
      <c r="H7" s="147">
        <v>480.7</v>
      </c>
      <c r="I7" s="147">
        <v>0.2</v>
      </c>
      <c r="K7" s="145" t="s">
        <v>2</v>
      </c>
      <c r="L7" s="147">
        <v>284.5</v>
      </c>
      <c r="M7" s="147">
        <v>267.89999999999998</v>
      </c>
      <c r="N7" s="147">
        <v>-5.8</v>
      </c>
      <c r="P7" s="145" t="s">
        <v>2</v>
      </c>
      <c r="Q7" s="148">
        <v>1051.5</v>
      </c>
      <c r="R7" s="148">
        <v>1042.5999999999999</v>
      </c>
      <c r="S7" s="147">
        <v>-0.8</v>
      </c>
      <c r="U7" s="145" t="s">
        <v>2</v>
      </c>
      <c r="V7" s="148">
        <v>3945.1</v>
      </c>
      <c r="W7" s="148">
        <v>4394.6000000000004</v>
      </c>
      <c r="X7" s="147">
        <v>11.4</v>
      </c>
      <c r="Z7" s="145" t="s">
        <v>2</v>
      </c>
      <c r="AA7" s="148">
        <v>1101.5999999999999</v>
      </c>
      <c r="AB7" s="148">
        <v>1157.5999999999999</v>
      </c>
      <c r="AC7" s="147">
        <v>5.0999999999999996</v>
      </c>
      <c r="AE7" s="145" t="s">
        <v>2</v>
      </c>
      <c r="AF7" s="147">
        <v>391.6</v>
      </c>
      <c r="AG7" s="147">
        <v>381.7</v>
      </c>
      <c r="AH7" s="147">
        <v>-2.5</v>
      </c>
    </row>
    <row r="8" spans="1:34" ht="26.4" x14ac:dyDescent="0.25">
      <c r="A8" s="145" t="s">
        <v>3</v>
      </c>
      <c r="B8" s="148">
        <v>4737.6000000000004</v>
      </c>
      <c r="C8" s="148">
        <v>5197.7</v>
      </c>
      <c r="D8" s="147">
        <v>9.6999999999999993</v>
      </c>
      <c r="F8" s="145" t="s">
        <v>3</v>
      </c>
      <c r="G8" s="147">
        <v>55.4</v>
      </c>
      <c r="H8" s="147">
        <v>46.2</v>
      </c>
      <c r="I8" s="147">
        <v>-16.600000000000001</v>
      </c>
      <c r="K8" s="145" t="s">
        <v>3</v>
      </c>
      <c r="L8" s="147">
        <v>114</v>
      </c>
      <c r="M8" s="147">
        <v>104.8</v>
      </c>
      <c r="N8" s="147">
        <v>-8.1</v>
      </c>
      <c r="P8" s="145" t="s">
        <v>3</v>
      </c>
      <c r="Q8" s="147">
        <v>200</v>
      </c>
      <c r="R8" s="147">
        <v>195.2</v>
      </c>
      <c r="S8" s="147">
        <v>-2.4</v>
      </c>
      <c r="U8" s="145" t="s">
        <v>3</v>
      </c>
      <c r="V8" s="148">
        <v>3330.2</v>
      </c>
      <c r="W8" s="148">
        <v>3768</v>
      </c>
      <c r="X8" s="147">
        <v>13.1</v>
      </c>
      <c r="Z8" s="145" t="s">
        <v>3</v>
      </c>
      <c r="AA8" s="147">
        <v>902</v>
      </c>
      <c r="AB8" s="147">
        <v>961.1</v>
      </c>
      <c r="AC8" s="147">
        <v>6.6</v>
      </c>
      <c r="AE8" s="145" t="s">
        <v>3</v>
      </c>
      <c r="AF8" s="147">
        <v>136</v>
      </c>
      <c r="AG8" s="147">
        <v>122.2</v>
      </c>
      <c r="AH8" s="147">
        <v>-10.1</v>
      </c>
    </row>
    <row r="9" spans="1:34" x14ac:dyDescent="0.25">
      <c r="A9" s="149" t="s">
        <v>4</v>
      </c>
      <c r="B9" s="148">
        <v>3309.8</v>
      </c>
      <c r="C9" s="148">
        <v>3742.3</v>
      </c>
      <c r="D9" s="147">
        <v>13.1</v>
      </c>
      <c r="F9" s="149" t="s">
        <v>4</v>
      </c>
      <c r="G9" s="147">
        <v>1.9</v>
      </c>
      <c r="H9" s="147">
        <v>1.7</v>
      </c>
      <c r="I9" s="147">
        <v>-10.5</v>
      </c>
      <c r="K9" s="149" t="s">
        <v>4</v>
      </c>
      <c r="L9" s="147">
        <v>2.4</v>
      </c>
      <c r="M9" s="147">
        <v>2.5</v>
      </c>
      <c r="N9" s="147">
        <v>4.2</v>
      </c>
      <c r="P9" s="149" t="s">
        <v>4</v>
      </c>
      <c r="Q9" s="147">
        <v>11.6</v>
      </c>
      <c r="R9" s="147">
        <v>4</v>
      </c>
      <c r="S9" s="147">
        <v>-65.5</v>
      </c>
      <c r="U9" s="149" t="s">
        <v>4</v>
      </c>
      <c r="V9" s="148">
        <v>3288.7</v>
      </c>
      <c r="W9" s="148">
        <v>3728.6</v>
      </c>
      <c r="X9" s="147">
        <v>13.4</v>
      </c>
      <c r="Z9" s="149" t="s">
        <v>4</v>
      </c>
      <c r="AA9" s="147">
        <v>2.2000000000000002</v>
      </c>
      <c r="AB9" s="147">
        <v>2.2999999999999998</v>
      </c>
      <c r="AC9" s="147">
        <v>4.5</v>
      </c>
      <c r="AE9" s="149" t="s">
        <v>4</v>
      </c>
      <c r="AF9" s="147">
        <v>3</v>
      </c>
      <c r="AG9" s="147">
        <v>3.2</v>
      </c>
      <c r="AH9" s="147">
        <v>6.7</v>
      </c>
    </row>
    <row r="10" spans="1:34" x14ac:dyDescent="0.25">
      <c r="A10" s="149" t="s">
        <v>5</v>
      </c>
      <c r="B10" s="147">
        <v>11.4</v>
      </c>
      <c r="C10" s="147">
        <v>8.9</v>
      </c>
      <c r="D10" s="147">
        <v>-21.9</v>
      </c>
      <c r="F10" s="149" t="s">
        <v>5</v>
      </c>
      <c r="G10" s="147">
        <v>0.1</v>
      </c>
      <c r="H10" s="147">
        <v>0.1</v>
      </c>
      <c r="I10" s="147">
        <v>0</v>
      </c>
      <c r="K10" s="149" t="s">
        <v>5</v>
      </c>
      <c r="L10" s="147">
        <v>0.8</v>
      </c>
      <c r="M10" s="147">
        <v>0.4</v>
      </c>
      <c r="N10" s="147">
        <v>-50</v>
      </c>
      <c r="P10" s="149" t="s">
        <v>5</v>
      </c>
      <c r="Q10" s="147">
        <v>2</v>
      </c>
      <c r="R10" s="147">
        <v>1</v>
      </c>
      <c r="S10" s="147">
        <v>-50</v>
      </c>
      <c r="U10" s="149" t="s">
        <v>5</v>
      </c>
      <c r="V10" s="147">
        <v>0.6</v>
      </c>
      <c r="W10" s="147">
        <v>0.6</v>
      </c>
      <c r="X10" s="147">
        <v>0</v>
      </c>
      <c r="Z10" s="149" t="s">
        <v>5</v>
      </c>
      <c r="AA10" s="147">
        <v>0.1</v>
      </c>
      <c r="AB10" s="147">
        <v>0.1</v>
      </c>
      <c r="AC10" s="147">
        <v>0</v>
      </c>
      <c r="AE10" s="149" t="s">
        <v>5</v>
      </c>
      <c r="AF10" s="147">
        <v>7.8</v>
      </c>
      <c r="AG10" s="147">
        <v>6.6</v>
      </c>
      <c r="AH10" s="147">
        <v>-15.4</v>
      </c>
    </row>
    <row r="11" spans="1:34" x14ac:dyDescent="0.25">
      <c r="A11" s="149" t="s">
        <v>6</v>
      </c>
      <c r="B11" s="147">
        <v>945.6</v>
      </c>
      <c r="C11" s="148">
        <v>1005.1</v>
      </c>
      <c r="D11" s="147">
        <v>6.3</v>
      </c>
      <c r="F11" s="149" t="s">
        <v>6</v>
      </c>
      <c r="G11" s="147">
        <v>2.1</v>
      </c>
      <c r="H11" s="147">
        <v>2.2999999999999998</v>
      </c>
      <c r="I11" s="147">
        <v>9.5</v>
      </c>
      <c r="K11" s="149" t="s">
        <v>6</v>
      </c>
      <c r="L11" s="147">
        <v>7.3</v>
      </c>
      <c r="M11" s="147">
        <v>6.6</v>
      </c>
      <c r="N11" s="147">
        <v>-9.6</v>
      </c>
      <c r="P11" s="149" t="s">
        <v>6</v>
      </c>
      <c r="Q11" s="147">
        <v>36.5</v>
      </c>
      <c r="R11" s="147">
        <v>37.200000000000003</v>
      </c>
      <c r="S11" s="147">
        <v>1.9</v>
      </c>
      <c r="U11" s="149" t="s">
        <v>6</v>
      </c>
      <c r="V11" s="147">
        <v>4</v>
      </c>
      <c r="W11" s="147">
        <v>3.8</v>
      </c>
      <c r="X11" s="147">
        <v>-5</v>
      </c>
      <c r="Z11" s="149" t="s">
        <v>6</v>
      </c>
      <c r="AA11" s="147">
        <v>892.2</v>
      </c>
      <c r="AB11" s="147">
        <v>951.3</v>
      </c>
      <c r="AC11" s="147">
        <v>6.6</v>
      </c>
      <c r="AE11" s="149" t="s">
        <v>6</v>
      </c>
      <c r="AF11" s="147">
        <v>3.5</v>
      </c>
      <c r="AG11" s="147">
        <v>3.9</v>
      </c>
      <c r="AH11" s="147">
        <v>11.4</v>
      </c>
    </row>
    <row r="12" spans="1:34" x14ac:dyDescent="0.25">
      <c r="A12" s="149" t="s">
        <v>7</v>
      </c>
      <c r="B12" s="147">
        <v>0.5</v>
      </c>
      <c r="C12" s="147">
        <v>0.5</v>
      </c>
      <c r="D12" s="147">
        <v>0</v>
      </c>
      <c r="F12" s="149" t="s">
        <v>7</v>
      </c>
      <c r="G12" s="147">
        <v>0.3</v>
      </c>
      <c r="H12" s="147">
        <v>0.3</v>
      </c>
      <c r="I12" s="147">
        <v>0</v>
      </c>
      <c r="K12" s="149" t="s">
        <v>7</v>
      </c>
      <c r="L12" s="147">
        <v>0.1</v>
      </c>
      <c r="M12" s="147">
        <v>0.1</v>
      </c>
      <c r="N12" s="147">
        <v>0</v>
      </c>
      <c r="P12" s="149" t="s">
        <v>7</v>
      </c>
      <c r="Q12" s="147">
        <v>0</v>
      </c>
      <c r="R12" s="147">
        <v>0</v>
      </c>
      <c r="S12" s="147" t="s">
        <v>57</v>
      </c>
      <c r="U12" s="149" t="s">
        <v>7</v>
      </c>
      <c r="V12" s="147">
        <v>0</v>
      </c>
      <c r="W12" s="147">
        <v>0</v>
      </c>
      <c r="X12" s="147" t="s">
        <v>57</v>
      </c>
      <c r="Z12" s="149" t="s">
        <v>7</v>
      </c>
      <c r="AA12" s="147">
        <v>0</v>
      </c>
      <c r="AB12" s="147">
        <v>0</v>
      </c>
      <c r="AC12" s="147" t="s">
        <v>57</v>
      </c>
      <c r="AE12" s="149" t="s">
        <v>7</v>
      </c>
      <c r="AF12" s="147">
        <v>0.1</v>
      </c>
      <c r="AG12" s="147">
        <v>0.1</v>
      </c>
      <c r="AH12" s="147">
        <v>0</v>
      </c>
    </row>
    <row r="13" spans="1:34" ht="26.4" x14ac:dyDescent="0.25">
      <c r="A13" s="149" t="s">
        <v>8</v>
      </c>
      <c r="B13" s="147">
        <v>392.4</v>
      </c>
      <c r="C13" s="147">
        <v>368.8</v>
      </c>
      <c r="D13" s="147">
        <v>-6</v>
      </c>
      <c r="F13" s="149" t="s">
        <v>8</v>
      </c>
      <c r="G13" s="147">
        <v>32.1</v>
      </c>
      <c r="H13" s="147">
        <v>28.6</v>
      </c>
      <c r="I13" s="147">
        <v>-10.9</v>
      </c>
      <c r="K13" s="149" t="s">
        <v>8</v>
      </c>
      <c r="L13" s="147">
        <v>100.2</v>
      </c>
      <c r="M13" s="147">
        <v>92.2</v>
      </c>
      <c r="N13" s="147">
        <v>-8</v>
      </c>
      <c r="P13" s="149" t="s">
        <v>8</v>
      </c>
      <c r="Q13" s="147">
        <v>102.3</v>
      </c>
      <c r="R13" s="147">
        <v>103.6</v>
      </c>
      <c r="S13" s="147">
        <v>1.3</v>
      </c>
      <c r="U13" s="149" t="s">
        <v>8</v>
      </c>
      <c r="V13" s="147">
        <v>35.6</v>
      </c>
      <c r="W13" s="147">
        <v>33.700000000000003</v>
      </c>
      <c r="X13" s="147">
        <v>-5.3</v>
      </c>
      <c r="Z13" s="149" t="s">
        <v>8</v>
      </c>
      <c r="AA13" s="147">
        <v>7</v>
      </c>
      <c r="AB13" s="147">
        <v>7</v>
      </c>
      <c r="AC13" s="147">
        <v>0</v>
      </c>
      <c r="AE13" s="149" t="s">
        <v>8</v>
      </c>
      <c r="AF13" s="147">
        <v>115.2</v>
      </c>
      <c r="AG13" s="147">
        <v>103.7</v>
      </c>
      <c r="AH13" s="147">
        <v>-10</v>
      </c>
    </row>
    <row r="14" spans="1:34" ht="26.4" x14ac:dyDescent="0.25">
      <c r="A14" s="149" t="s">
        <v>9</v>
      </c>
      <c r="B14" s="147">
        <v>31.5</v>
      </c>
      <c r="C14" s="147">
        <v>31.1</v>
      </c>
      <c r="D14" s="147">
        <v>-1.3</v>
      </c>
      <c r="F14" s="149" t="s">
        <v>9</v>
      </c>
      <c r="G14" s="147">
        <v>5.9</v>
      </c>
      <c r="H14" s="147">
        <v>5.9</v>
      </c>
      <c r="I14" s="147">
        <v>0</v>
      </c>
      <c r="K14" s="149" t="s">
        <v>9</v>
      </c>
      <c r="L14" s="147">
        <v>10.5</v>
      </c>
      <c r="M14" s="147">
        <v>10.8</v>
      </c>
      <c r="N14" s="147">
        <v>2.9</v>
      </c>
      <c r="P14" s="149" t="s">
        <v>9</v>
      </c>
      <c r="Q14" s="147">
        <v>3.2</v>
      </c>
      <c r="R14" s="147">
        <v>3</v>
      </c>
      <c r="S14" s="147">
        <v>-6.2</v>
      </c>
      <c r="U14" s="149" t="s">
        <v>9</v>
      </c>
      <c r="V14" s="147">
        <v>3.4</v>
      </c>
      <c r="W14" s="147">
        <v>3.8</v>
      </c>
      <c r="X14" s="147">
        <v>11.8</v>
      </c>
      <c r="Z14" s="149" t="s">
        <v>9</v>
      </c>
      <c r="AA14" s="147">
        <v>1.4</v>
      </c>
      <c r="AB14" s="147">
        <v>1.3</v>
      </c>
      <c r="AC14" s="147">
        <v>-7.1</v>
      </c>
      <c r="AE14" s="149" t="s">
        <v>9</v>
      </c>
      <c r="AF14" s="147">
        <v>7.2</v>
      </c>
      <c r="AG14" s="147">
        <v>6.3</v>
      </c>
      <c r="AH14" s="147">
        <v>-12.5</v>
      </c>
    </row>
    <row r="15" spans="1:34" ht="26.4" x14ac:dyDescent="0.25">
      <c r="A15" s="149" t="s">
        <v>10</v>
      </c>
      <c r="B15" s="147">
        <v>97.2</v>
      </c>
      <c r="C15" s="147">
        <v>94.4</v>
      </c>
      <c r="D15" s="147">
        <v>-2.9</v>
      </c>
      <c r="F15" s="149" t="s">
        <v>10</v>
      </c>
      <c r="G15" s="147">
        <v>5.9</v>
      </c>
      <c r="H15" s="147">
        <v>2.2999999999999998</v>
      </c>
      <c r="I15" s="147">
        <v>-61</v>
      </c>
      <c r="K15" s="149" t="s">
        <v>10</v>
      </c>
      <c r="L15" s="147">
        <v>0.8</v>
      </c>
      <c r="M15" s="147">
        <v>0.3</v>
      </c>
      <c r="N15" s="147">
        <v>-62.5</v>
      </c>
      <c r="P15" s="149" t="s">
        <v>10</v>
      </c>
      <c r="Q15" s="147">
        <v>85.5</v>
      </c>
      <c r="R15" s="147">
        <v>87.4</v>
      </c>
      <c r="S15" s="147">
        <v>2.2000000000000002</v>
      </c>
      <c r="U15" s="149" t="s">
        <v>10</v>
      </c>
      <c r="V15" s="147">
        <v>2.7</v>
      </c>
      <c r="W15" s="147">
        <v>2.1</v>
      </c>
      <c r="X15" s="147">
        <v>-22.2</v>
      </c>
      <c r="Z15" s="149" t="s">
        <v>10</v>
      </c>
      <c r="AA15" s="147">
        <v>0.4</v>
      </c>
      <c r="AB15" s="147">
        <v>0.3</v>
      </c>
      <c r="AC15" s="147">
        <v>-25</v>
      </c>
      <c r="AE15" s="149" t="s">
        <v>10</v>
      </c>
      <c r="AF15" s="147">
        <v>1.8</v>
      </c>
      <c r="AG15" s="147">
        <v>1.9</v>
      </c>
      <c r="AH15" s="147">
        <v>5.6</v>
      </c>
    </row>
    <row r="16" spans="1:34" ht="26.4" x14ac:dyDescent="0.25">
      <c r="A16" s="149" t="s">
        <v>11</v>
      </c>
      <c r="B16" s="147">
        <v>192</v>
      </c>
      <c r="C16" s="147">
        <v>170.9</v>
      </c>
      <c r="D16" s="147">
        <v>-11</v>
      </c>
      <c r="F16" s="149" t="s">
        <v>11</v>
      </c>
      <c r="G16" s="147">
        <v>1.1000000000000001</v>
      </c>
      <c r="H16" s="147">
        <v>1.1000000000000001</v>
      </c>
      <c r="I16" s="147">
        <v>0</v>
      </c>
      <c r="K16" s="149" t="s">
        <v>11</v>
      </c>
      <c r="L16" s="147">
        <v>68</v>
      </c>
      <c r="M16" s="147">
        <v>59.6</v>
      </c>
      <c r="N16" s="147">
        <v>-12.4</v>
      </c>
      <c r="P16" s="149" t="s">
        <v>11</v>
      </c>
      <c r="Q16" s="147">
        <v>1.6</v>
      </c>
      <c r="R16" s="147">
        <v>2</v>
      </c>
      <c r="S16" s="147">
        <v>25</v>
      </c>
      <c r="U16" s="149" t="s">
        <v>11</v>
      </c>
      <c r="V16" s="147">
        <v>25.1</v>
      </c>
      <c r="W16" s="147">
        <v>23.3</v>
      </c>
      <c r="X16" s="147">
        <v>-7.2</v>
      </c>
      <c r="Z16" s="149" t="s">
        <v>11</v>
      </c>
      <c r="AA16" s="147">
        <v>1.5</v>
      </c>
      <c r="AB16" s="147">
        <v>1.8</v>
      </c>
      <c r="AC16" s="147">
        <v>20</v>
      </c>
      <c r="AE16" s="149" t="s">
        <v>11</v>
      </c>
      <c r="AF16" s="147">
        <v>94.7</v>
      </c>
      <c r="AG16" s="147">
        <v>83.1</v>
      </c>
      <c r="AH16" s="147">
        <v>-12.2</v>
      </c>
    </row>
    <row r="17" spans="1:34" x14ac:dyDescent="0.25">
      <c r="A17" s="149" t="s">
        <v>12</v>
      </c>
      <c r="B17" s="147">
        <v>8.6</v>
      </c>
      <c r="C17" s="147">
        <v>10.4</v>
      </c>
      <c r="D17" s="147">
        <v>20.9</v>
      </c>
      <c r="F17" s="149" t="s">
        <v>12</v>
      </c>
      <c r="G17" s="147">
        <v>7.9</v>
      </c>
      <c r="H17" s="147">
        <v>9.6999999999999993</v>
      </c>
      <c r="I17" s="147">
        <v>22.8</v>
      </c>
      <c r="K17" s="149" t="s">
        <v>12</v>
      </c>
      <c r="L17" s="147">
        <v>0.5</v>
      </c>
      <c r="M17" s="147">
        <v>0.5</v>
      </c>
      <c r="N17" s="147">
        <v>0</v>
      </c>
      <c r="P17" s="149" t="s">
        <v>12</v>
      </c>
      <c r="Q17" s="147">
        <v>0.1</v>
      </c>
      <c r="R17" s="147">
        <v>0.1</v>
      </c>
      <c r="S17" s="147">
        <v>0</v>
      </c>
      <c r="U17" s="149" t="s">
        <v>12</v>
      </c>
      <c r="V17" s="147">
        <v>0</v>
      </c>
      <c r="W17" s="147">
        <v>0</v>
      </c>
      <c r="X17" s="147" t="s">
        <v>57</v>
      </c>
      <c r="Z17" s="149" t="s">
        <v>12</v>
      </c>
      <c r="AA17" s="147">
        <v>0.1</v>
      </c>
      <c r="AB17" s="147">
        <v>0</v>
      </c>
      <c r="AC17" s="147">
        <v>-100</v>
      </c>
      <c r="AE17" s="149" t="s">
        <v>12</v>
      </c>
      <c r="AF17" s="147">
        <v>0.1</v>
      </c>
      <c r="AG17" s="147">
        <v>0.1</v>
      </c>
      <c r="AH17" s="147">
        <v>0</v>
      </c>
    </row>
    <row r="18" spans="1:34" ht="26.4" x14ac:dyDescent="0.25">
      <c r="A18" s="149" t="s">
        <v>13</v>
      </c>
      <c r="B18" s="147">
        <v>17.5</v>
      </c>
      <c r="C18" s="147">
        <v>17.3</v>
      </c>
      <c r="D18" s="147">
        <v>-1.1000000000000001</v>
      </c>
      <c r="F18" s="149" t="s">
        <v>13</v>
      </c>
      <c r="G18" s="147">
        <v>1.8</v>
      </c>
      <c r="H18" s="147">
        <v>1.6</v>
      </c>
      <c r="I18" s="147">
        <v>-11.1</v>
      </c>
      <c r="K18" s="149" t="s">
        <v>13</v>
      </c>
      <c r="L18" s="147">
        <v>0.6</v>
      </c>
      <c r="M18" s="147">
        <v>0.7</v>
      </c>
      <c r="N18" s="147">
        <v>16.7</v>
      </c>
      <c r="P18" s="149" t="s">
        <v>13</v>
      </c>
      <c r="Q18" s="147">
        <v>7.2</v>
      </c>
      <c r="R18" s="147">
        <v>7</v>
      </c>
      <c r="S18" s="147">
        <v>-2.8</v>
      </c>
      <c r="U18" s="149" t="s">
        <v>13</v>
      </c>
      <c r="V18" s="147">
        <v>2.2000000000000002</v>
      </c>
      <c r="W18" s="147">
        <v>2.5</v>
      </c>
      <c r="X18" s="147">
        <v>13.6</v>
      </c>
      <c r="Z18" s="149" t="s">
        <v>13</v>
      </c>
      <c r="AA18" s="147">
        <v>1.6</v>
      </c>
      <c r="AB18" s="147">
        <v>2</v>
      </c>
      <c r="AC18" s="147">
        <v>25</v>
      </c>
      <c r="AE18" s="149" t="s">
        <v>13</v>
      </c>
      <c r="AF18" s="147">
        <v>4.0999999999999996</v>
      </c>
      <c r="AG18" s="147">
        <v>3.5</v>
      </c>
      <c r="AH18" s="147">
        <v>-14.6</v>
      </c>
    </row>
    <row r="19" spans="1:34" x14ac:dyDescent="0.25">
      <c r="A19" s="149" t="s">
        <v>14</v>
      </c>
      <c r="B19" s="147">
        <v>45.5</v>
      </c>
      <c r="C19" s="147">
        <v>44.8</v>
      </c>
      <c r="D19" s="147">
        <v>-1.5</v>
      </c>
      <c r="F19" s="149" t="s">
        <v>14</v>
      </c>
      <c r="G19" s="147">
        <v>9.5</v>
      </c>
      <c r="H19" s="147">
        <v>8</v>
      </c>
      <c r="I19" s="147">
        <v>-15.8</v>
      </c>
      <c r="K19" s="149" t="s">
        <v>14</v>
      </c>
      <c r="L19" s="147">
        <v>19.8</v>
      </c>
      <c r="M19" s="147">
        <v>20.399999999999999</v>
      </c>
      <c r="N19" s="147">
        <v>3</v>
      </c>
      <c r="P19" s="149" t="s">
        <v>14</v>
      </c>
      <c r="Q19" s="147">
        <v>4.7</v>
      </c>
      <c r="R19" s="147">
        <v>4.0999999999999996</v>
      </c>
      <c r="S19" s="147">
        <v>-12.8</v>
      </c>
      <c r="U19" s="149" t="s">
        <v>14</v>
      </c>
      <c r="V19" s="147">
        <v>2.2000000000000002</v>
      </c>
      <c r="W19" s="147">
        <v>2.1</v>
      </c>
      <c r="X19" s="147">
        <v>-4.5</v>
      </c>
      <c r="Z19" s="149" t="s">
        <v>14</v>
      </c>
      <c r="AA19" s="147">
        <v>2</v>
      </c>
      <c r="AB19" s="147">
        <v>1.5</v>
      </c>
      <c r="AC19" s="147">
        <v>-25</v>
      </c>
      <c r="AE19" s="149" t="s">
        <v>14</v>
      </c>
      <c r="AF19" s="147">
        <v>7.4</v>
      </c>
      <c r="AG19" s="147">
        <v>8.8000000000000007</v>
      </c>
      <c r="AH19" s="147">
        <v>18.899999999999999</v>
      </c>
    </row>
    <row r="20" spans="1:34" x14ac:dyDescent="0.25">
      <c r="A20" s="149" t="s">
        <v>15</v>
      </c>
      <c r="B20" s="147">
        <v>78.3</v>
      </c>
      <c r="C20" s="147">
        <v>72.599999999999994</v>
      </c>
      <c r="D20" s="147">
        <v>-7.3</v>
      </c>
      <c r="F20" s="149" t="s">
        <v>15</v>
      </c>
      <c r="G20" s="147">
        <v>19.100000000000001</v>
      </c>
      <c r="H20" s="147">
        <v>13.5</v>
      </c>
      <c r="I20" s="147">
        <v>-29.3</v>
      </c>
      <c r="K20" s="149" t="s">
        <v>15</v>
      </c>
      <c r="L20" s="147">
        <v>3.3</v>
      </c>
      <c r="M20" s="147">
        <v>3.1</v>
      </c>
      <c r="N20" s="147">
        <v>-6.1</v>
      </c>
      <c r="P20" s="149" t="s">
        <v>15</v>
      </c>
      <c r="Q20" s="147">
        <v>47.6</v>
      </c>
      <c r="R20" s="147">
        <v>49.4</v>
      </c>
      <c r="S20" s="147">
        <v>3.8</v>
      </c>
      <c r="U20" s="149" t="s">
        <v>15</v>
      </c>
      <c r="V20" s="147">
        <v>1.4</v>
      </c>
      <c r="W20" s="147">
        <v>1.2</v>
      </c>
      <c r="X20" s="147">
        <v>-14.3</v>
      </c>
      <c r="Z20" s="149" t="s">
        <v>15</v>
      </c>
      <c r="AA20" s="147">
        <v>0.5</v>
      </c>
      <c r="AB20" s="147">
        <v>0.5</v>
      </c>
      <c r="AC20" s="147">
        <v>0</v>
      </c>
      <c r="AE20" s="149" t="s">
        <v>15</v>
      </c>
      <c r="AF20" s="147">
        <v>6.4</v>
      </c>
      <c r="AG20" s="147">
        <v>4.8</v>
      </c>
      <c r="AH20" s="147">
        <v>-25</v>
      </c>
    </row>
    <row r="21" spans="1:34" ht="26.4" x14ac:dyDescent="0.25">
      <c r="A21" s="149" t="s">
        <v>16</v>
      </c>
      <c r="B21" s="147">
        <v>59.8</v>
      </c>
      <c r="C21" s="147">
        <v>56.3</v>
      </c>
      <c r="D21" s="147">
        <v>-5.9</v>
      </c>
      <c r="F21" s="149" t="s">
        <v>16</v>
      </c>
      <c r="G21" s="147">
        <v>17.399999999999999</v>
      </c>
      <c r="H21" s="147">
        <v>12</v>
      </c>
      <c r="I21" s="147">
        <v>-31</v>
      </c>
      <c r="K21" s="149" t="s">
        <v>16</v>
      </c>
      <c r="L21" s="147">
        <v>1.8</v>
      </c>
      <c r="M21" s="147">
        <v>1.7</v>
      </c>
      <c r="N21" s="147">
        <v>-5.6</v>
      </c>
      <c r="P21" s="149" t="s">
        <v>16</v>
      </c>
      <c r="Q21" s="147">
        <v>35.200000000000003</v>
      </c>
      <c r="R21" s="147">
        <v>38.5</v>
      </c>
      <c r="S21" s="147">
        <v>9.4</v>
      </c>
      <c r="U21" s="149" t="s">
        <v>16</v>
      </c>
      <c r="V21" s="147">
        <v>0.5</v>
      </c>
      <c r="W21" s="147">
        <v>0.5</v>
      </c>
      <c r="X21" s="147">
        <v>0</v>
      </c>
      <c r="Z21" s="149" t="s">
        <v>16</v>
      </c>
      <c r="AA21" s="147">
        <v>0.3</v>
      </c>
      <c r="AB21" s="147">
        <v>0.3</v>
      </c>
      <c r="AC21" s="147">
        <v>0</v>
      </c>
      <c r="AE21" s="149" t="s">
        <v>16</v>
      </c>
      <c r="AF21" s="147">
        <v>4.7</v>
      </c>
      <c r="AG21" s="147">
        <v>3.3</v>
      </c>
      <c r="AH21" s="147">
        <v>-29.8</v>
      </c>
    </row>
    <row r="22" spans="1:34" ht="26.4" x14ac:dyDescent="0.25">
      <c r="A22" s="145" t="s">
        <v>17</v>
      </c>
      <c r="B22" s="148">
        <v>1493.8</v>
      </c>
      <c r="C22" s="148">
        <v>1500.4</v>
      </c>
      <c r="D22" s="147">
        <v>0.4</v>
      </c>
      <c r="F22" s="145" t="s">
        <v>17</v>
      </c>
      <c r="G22" s="147">
        <v>284.8</v>
      </c>
      <c r="H22" s="147">
        <v>296.60000000000002</v>
      </c>
      <c r="I22" s="147">
        <v>4.0999999999999996</v>
      </c>
      <c r="K22" s="145" t="s">
        <v>17</v>
      </c>
      <c r="L22" s="147">
        <v>102.1</v>
      </c>
      <c r="M22" s="147">
        <v>101.3</v>
      </c>
      <c r="N22" s="147">
        <v>-0.8</v>
      </c>
      <c r="P22" s="145" t="s">
        <v>17</v>
      </c>
      <c r="Q22" s="147">
        <v>741.8</v>
      </c>
      <c r="R22" s="147">
        <v>734.4</v>
      </c>
      <c r="S22" s="147">
        <v>-1</v>
      </c>
      <c r="U22" s="145" t="s">
        <v>17</v>
      </c>
      <c r="V22" s="147">
        <v>86.7</v>
      </c>
      <c r="W22" s="147">
        <v>87.9</v>
      </c>
      <c r="X22" s="147">
        <v>1.4</v>
      </c>
      <c r="Z22" s="145" t="s">
        <v>17</v>
      </c>
      <c r="AA22" s="147">
        <v>134.9</v>
      </c>
      <c r="AB22" s="147">
        <v>135.4</v>
      </c>
      <c r="AC22" s="147">
        <v>0.4</v>
      </c>
      <c r="AE22" s="145" t="s">
        <v>17</v>
      </c>
      <c r="AF22" s="147">
        <v>143.6</v>
      </c>
      <c r="AG22" s="147">
        <v>144.80000000000001</v>
      </c>
      <c r="AH22" s="147">
        <v>0.8</v>
      </c>
    </row>
    <row r="23" spans="1:34" x14ac:dyDescent="0.25">
      <c r="A23" s="149" t="s">
        <v>22</v>
      </c>
      <c r="B23" s="147">
        <v>619.6</v>
      </c>
      <c r="C23" s="147">
        <v>610.6</v>
      </c>
      <c r="D23" s="147">
        <v>-1.5</v>
      </c>
      <c r="F23" s="149" t="s">
        <v>22</v>
      </c>
      <c r="G23" s="147">
        <v>127</v>
      </c>
      <c r="H23" s="147">
        <v>129.80000000000001</v>
      </c>
      <c r="I23" s="147">
        <v>2.2000000000000002</v>
      </c>
      <c r="K23" s="149" t="s">
        <v>22</v>
      </c>
      <c r="L23" s="147">
        <v>33.6</v>
      </c>
      <c r="M23" s="147">
        <v>29.9</v>
      </c>
      <c r="N23" s="147">
        <v>-11</v>
      </c>
      <c r="P23" s="149" t="s">
        <v>22</v>
      </c>
      <c r="Q23" s="147">
        <v>323.39999999999998</v>
      </c>
      <c r="R23" s="147">
        <v>320.10000000000002</v>
      </c>
      <c r="S23" s="147">
        <v>-1</v>
      </c>
      <c r="U23" s="149" t="s">
        <v>22</v>
      </c>
      <c r="V23" s="147">
        <v>32.6</v>
      </c>
      <c r="W23" s="147">
        <v>32.200000000000003</v>
      </c>
      <c r="X23" s="147">
        <v>-1.2</v>
      </c>
      <c r="Z23" s="149" t="s">
        <v>22</v>
      </c>
      <c r="AA23" s="147">
        <v>65.400000000000006</v>
      </c>
      <c r="AB23" s="147">
        <v>61.1</v>
      </c>
      <c r="AC23" s="147">
        <v>-6.6</v>
      </c>
      <c r="AE23" s="149" t="s">
        <v>22</v>
      </c>
      <c r="AF23" s="147">
        <v>37.700000000000003</v>
      </c>
      <c r="AG23" s="147">
        <v>37.5</v>
      </c>
      <c r="AH23" s="147">
        <v>-0.5</v>
      </c>
    </row>
    <row r="24" spans="1:34" ht="26.4" x14ac:dyDescent="0.25">
      <c r="A24" s="149" t="s">
        <v>23</v>
      </c>
      <c r="B24" s="147">
        <v>92.6</v>
      </c>
      <c r="C24" s="147">
        <v>94.9</v>
      </c>
      <c r="D24" s="147">
        <v>2.5</v>
      </c>
      <c r="F24" s="149" t="s">
        <v>23</v>
      </c>
      <c r="G24" s="147">
        <v>1.6</v>
      </c>
      <c r="H24" s="147">
        <v>1.8</v>
      </c>
      <c r="I24" s="147">
        <v>12.5</v>
      </c>
      <c r="K24" s="149" t="s">
        <v>23</v>
      </c>
      <c r="L24" s="147">
        <v>36.200000000000003</v>
      </c>
      <c r="M24" s="147">
        <v>35.5</v>
      </c>
      <c r="N24" s="147">
        <v>-1.9</v>
      </c>
      <c r="P24" s="149" t="s">
        <v>23</v>
      </c>
      <c r="Q24" s="147">
        <v>18.100000000000001</v>
      </c>
      <c r="R24" s="147">
        <v>18.7</v>
      </c>
      <c r="S24" s="147">
        <v>3.3</v>
      </c>
      <c r="U24" s="149" t="s">
        <v>23</v>
      </c>
      <c r="V24" s="147">
        <v>9.6</v>
      </c>
      <c r="W24" s="147">
        <v>9.9</v>
      </c>
      <c r="X24" s="147">
        <v>3.1</v>
      </c>
      <c r="Z24" s="149" t="s">
        <v>23</v>
      </c>
      <c r="AA24" s="147">
        <v>3.4</v>
      </c>
      <c r="AB24" s="147">
        <v>3.6</v>
      </c>
      <c r="AC24" s="147">
        <v>5.9</v>
      </c>
      <c r="AE24" s="149" t="s">
        <v>23</v>
      </c>
      <c r="AF24" s="147">
        <v>23.7</v>
      </c>
      <c r="AG24" s="147">
        <v>25.4</v>
      </c>
      <c r="AH24" s="147">
        <v>7.2</v>
      </c>
    </row>
    <row r="25" spans="1:34" x14ac:dyDescent="0.25">
      <c r="A25" s="149" t="s">
        <v>24</v>
      </c>
      <c r="B25" s="147">
        <v>27.1</v>
      </c>
      <c r="C25" s="147">
        <v>27.1</v>
      </c>
      <c r="D25" s="147">
        <v>0</v>
      </c>
      <c r="F25" s="149" t="s">
        <v>24</v>
      </c>
      <c r="G25" s="147">
        <v>0.1</v>
      </c>
      <c r="H25" s="147">
        <v>0.1</v>
      </c>
      <c r="I25" s="147">
        <v>0</v>
      </c>
      <c r="K25" s="149" t="s">
        <v>24</v>
      </c>
      <c r="L25" s="147">
        <v>5.5</v>
      </c>
      <c r="M25" s="147">
        <v>4.9000000000000004</v>
      </c>
      <c r="N25" s="147">
        <v>-10.9</v>
      </c>
      <c r="P25" s="149" t="s">
        <v>24</v>
      </c>
      <c r="Q25" s="147">
        <v>2.6</v>
      </c>
      <c r="R25" s="147">
        <v>2.1</v>
      </c>
      <c r="S25" s="147">
        <v>-19.2</v>
      </c>
      <c r="U25" s="149" t="s">
        <v>24</v>
      </c>
      <c r="V25" s="147">
        <v>5.6</v>
      </c>
      <c r="W25" s="147">
        <v>5.7</v>
      </c>
      <c r="X25" s="147">
        <v>1.8</v>
      </c>
      <c r="Z25" s="149" t="s">
        <v>24</v>
      </c>
      <c r="AA25" s="147">
        <v>1.2</v>
      </c>
      <c r="AB25" s="147">
        <v>1.3</v>
      </c>
      <c r="AC25" s="147">
        <v>8.3000000000000007</v>
      </c>
      <c r="AE25" s="149" t="s">
        <v>24</v>
      </c>
      <c r="AF25" s="147">
        <v>12</v>
      </c>
      <c r="AG25" s="147">
        <v>12.9</v>
      </c>
      <c r="AH25" s="147">
        <v>7.5</v>
      </c>
    </row>
    <row r="26" spans="1:34" ht="26.4" x14ac:dyDescent="0.25">
      <c r="A26" s="149" t="s">
        <v>25</v>
      </c>
      <c r="B26" s="147">
        <v>28.9</v>
      </c>
      <c r="C26" s="147">
        <v>31.1</v>
      </c>
      <c r="D26" s="147">
        <v>7.6</v>
      </c>
      <c r="F26" s="149" t="s">
        <v>25</v>
      </c>
      <c r="G26" s="147">
        <v>1</v>
      </c>
      <c r="H26" s="147">
        <v>1</v>
      </c>
      <c r="I26" s="147">
        <v>0</v>
      </c>
      <c r="K26" s="149" t="s">
        <v>25</v>
      </c>
      <c r="L26" s="147">
        <v>7.1</v>
      </c>
      <c r="M26" s="147">
        <v>8.8000000000000007</v>
      </c>
      <c r="N26" s="147">
        <v>23.9</v>
      </c>
      <c r="P26" s="149" t="s">
        <v>25</v>
      </c>
      <c r="Q26" s="147">
        <v>9.4</v>
      </c>
      <c r="R26" s="147">
        <v>9.3000000000000007</v>
      </c>
      <c r="S26" s="147">
        <v>-1.1000000000000001</v>
      </c>
      <c r="U26" s="149" t="s">
        <v>25</v>
      </c>
      <c r="V26" s="147">
        <v>3.8</v>
      </c>
      <c r="W26" s="147">
        <v>4</v>
      </c>
      <c r="X26" s="147">
        <v>5.3</v>
      </c>
      <c r="Z26" s="149" t="s">
        <v>25</v>
      </c>
      <c r="AA26" s="147">
        <v>1</v>
      </c>
      <c r="AB26" s="147">
        <v>1</v>
      </c>
      <c r="AC26" s="147">
        <v>0</v>
      </c>
      <c r="AE26" s="149" t="s">
        <v>25</v>
      </c>
      <c r="AF26" s="147">
        <v>6.6</v>
      </c>
      <c r="AG26" s="147">
        <v>7</v>
      </c>
      <c r="AH26" s="147">
        <v>6.1</v>
      </c>
    </row>
    <row r="27" spans="1:34" x14ac:dyDescent="0.25">
      <c r="A27" s="149" t="s">
        <v>26</v>
      </c>
      <c r="B27" s="147">
        <v>6.3</v>
      </c>
      <c r="C27" s="147">
        <v>6.7</v>
      </c>
      <c r="D27" s="147">
        <v>6.3</v>
      </c>
      <c r="F27" s="149" t="s">
        <v>26</v>
      </c>
      <c r="G27" s="147">
        <v>0</v>
      </c>
      <c r="H27" s="147">
        <v>0</v>
      </c>
      <c r="I27" s="147" t="s">
        <v>57</v>
      </c>
      <c r="K27" s="149" t="s">
        <v>26</v>
      </c>
      <c r="L27" s="147">
        <v>0.9</v>
      </c>
      <c r="M27" s="147">
        <v>0.2</v>
      </c>
      <c r="N27" s="147">
        <v>-77.8</v>
      </c>
      <c r="P27" s="149" t="s">
        <v>26</v>
      </c>
      <c r="Q27" s="147">
        <v>5</v>
      </c>
      <c r="R27" s="147">
        <v>6.1</v>
      </c>
      <c r="S27" s="147">
        <v>22</v>
      </c>
      <c r="U27" s="149" t="s">
        <v>26</v>
      </c>
      <c r="V27" s="147">
        <v>0.1</v>
      </c>
      <c r="W27" s="147">
        <v>0.1</v>
      </c>
      <c r="X27" s="147">
        <v>0</v>
      </c>
      <c r="Z27" s="149" t="s">
        <v>26</v>
      </c>
      <c r="AA27" s="147">
        <v>0.1</v>
      </c>
      <c r="AB27" s="147">
        <v>0.1</v>
      </c>
      <c r="AC27" s="147">
        <v>0</v>
      </c>
      <c r="AE27" s="149" t="s">
        <v>26</v>
      </c>
      <c r="AF27" s="147">
        <v>0.3</v>
      </c>
      <c r="AG27" s="147">
        <v>0.3</v>
      </c>
      <c r="AH27" s="147">
        <v>0</v>
      </c>
    </row>
    <row r="28" spans="1:34" x14ac:dyDescent="0.25">
      <c r="A28" s="149" t="s">
        <v>27</v>
      </c>
      <c r="B28" s="147">
        <v>30.3</v>
      </c>
      <c r="C28" s="147">
        <v>30</v>
      </c>
      <c r="D28" s="147">
        <v>-1</v>
      </c>
      <c r="F28" s="149" t="s">
        <v>27</v>
      </c>
      <c r="G28" s="147">
        <v>0.4</v>
      </c>
      <c r="H28" s="147">
        <v>0.7</v>
      </c>
      <c r="I28" s="147">
        <v>75</v>
      </c>
      <c r="K28" s="149" t="s">
        <v>27</v>
      </c>
      <c r="L28" s="147">
        <v>22.8</v>
      </c>
      <c r="M28" s="147">
        <v>21.6</v>
      </c>
      <c r="N28" s="147">
        <v>-5.3</v>
      </c>
      <c r="P28" s="149" t="s">
        <v>27</v>
      </c>
      <c r="Q28" s="147">
        <v>1.1000000000000001</v>
      </c>
      <c r="R28" s="147">
        <v>1.3</v>
      </c>
      <c r="S28" s="147">
        <v>18.2</v>
      </c>
      <c r="U28" s="149" t="s">
        <v>27</v>
      </c>
      <c r="V28" s="147">
        <v>0.1</v>
      </c>
      <c r="W28" s="147">
        <v>0.1</v>
      </c>
      <c r="X28" s="147">
        <v>0</v>
      </c>
      <c r="Z28" s="149" t="s">
        <v>27</v>
      </c>
      <c r="AA28" s="147">
        <v>1.2</v>
      </c>
      <c r="AB28" s="147">
        <v>1.3</v>
      </c>
      <c r="AC28" s="147">
        <v>8.3000000000000007</v>
      </c>
      <c r="AE28" s="149" t="s">
        <v>27</v>
      </c>
      <c r="AF28" s="147">
        <v>4.8</v>
      </c>
      <c r="AG28" s="147">
        <v>5.0999999999999996</v>
      </c>
      <c r="AH28" s="147">
        <v>6.2</v>
      </c>
    </row>
    <row r="29" spans="1:34" x14ac:dyDescent="0.25">
      <c r="A29" s="149" t="s">
        <v>28</v>
      </c>
      <c r="B29" s="147">
        <v>313.8</v>
      </c>
      <c r="C29" s="147">
        <v>329.2</v>
      </c>
      <c r="D29" s="147">
        <v>4.9000000000000004</v>
      </c>
      <c r="F29" s="149" t="s">
        <v>28</v>
      </c>
      <c r="G29" s="147">
        <v>22</v>
      </c>
      <c r="H29" s="147">
        <v>24.1</v>
      </c>
      <c r="I29" s="147">
        <v>9.5</v>
      </c>
      <c r="K29" s="149" t="s">
        <v>28</v>
      </c>
      <c r="L29" s="147">
        <v>9.9</v>
      </c>
      <c r="M29" s="147">
        <v>12.2</v>
      </c>
      <c r="N29" s="147">
        <v>23.2</v>
      </c>
      <c r="P29" s="149" t="s">
        <v>28</v>
      </c>
      <c r="Q29" s="147">
        <v>195.7</v>
      </c>
      <c r="R29" s="147">
        <v>195.3</v>
      </c>
      <c r="S29" s="147">
        <v>-0.2</v>
      </c>
      <c r="U29" s="149" t="s">
        <v>28</v>
      </c>
      <c r="V29" s="147">
        <v>30.5</v>
      </c>
      <c r="W29" s="147">
        <v>34.799999999999997</v>
      </c>
      <c r="X29" s="147">
        <v>14.1</v>
      </c>
      <c r="Z29" s="149" t="s">
        <v>28</v>
      </c>
      <c r="AA29" s="147">
        <v>22.2</v>
      </c>
      <c r="AB29" s="147">
        <v>23.6</v>
      </c>
      <c r="AC29" s="147">
        <v>6.3</v>
      </c>
      <c r="AE29" s="149" t="s">
        <v>28</v>
      </c>
      <c r="AF29" s="147">
        <v>33.299999999999997</v>
      </c>
      <c r="AG29" s="147">
        <v>39.200000000000003</v>
      </c>
      <c r="AH29" s="147">
        <v>17.7</v>
      </c>
    </row>
    <row r="30" spans="1:34" ht="39.6" x14ac:dyDescent="0.25">
      <c r="A30" s="149" t="s">
        <v>29</v>
      </c>
      <c r="B30" s="147">
        <v>112.5</v>
      </c>
      <c r="C30" s="147">
        <v>116.4</v>
      </c>
      <c r="D30" s="147">
        <v>3.5</v>
      </c>
      <c r="F30" s="149" t="s">
        <v>29</v>
      </c>
      <c r="G30" s="147">
        <v>13.4</v>
      </c>
      <c r="H30" s="147">
        <v>14.7</v>
      </c>
      <c r="I30" s="147">
        <v>9.6999999999999993</v>
      </c>
      <c r="K30" s="149" t="s">
        <v>29</v>
      </c>
      <c r="L30" s="147">
        <v>2.7</v>
      </c>
      <c r="M30" s="147">
        <v>4.9000000000000004</v>
      </c>
      <c r="N30" s="147">
        <v>81.5</v>
      </c>
      <c r="P30" s="149" t="s">
        <v>29</v>
      </c>
      <c r="Q30" s="147">
        <v>74.400000000000006</v>
      </c>
      <c r="R30" s="147">
        <v>72</v>
      </c>
      <c r="S30" s="147">
        <v>-3.2</v>
      </c>
      <c r="U30" s="149" t="s">
        <v>29</v>
      </c>
      <c r="V30" s="147">
        <v>4.5</v>
      </c>
      <c r="W30" s="147">
        <v>4</v>
      </c>
      <c r="X30" s="147">
        <v>-11.1</v>
      </c>
      <c r="Z30" s="149" t="s">
        <v>29</v>
      </c>
      <c r="AA30" s="147">
        <v>12.2</v>
      </c>
      <c r="AB30" s="147">
        <v>14.3</v>
      </c>
      <c r="AC30" s="147">
        <v>17.2</v>
      </c>
      <c r="AE30" s="149" t="s">
        <v>29</v>
      </c>
      <c r="AF30" s="147">
        <v>5.3</v>
      </c>
      <c r="AG30" s="147">
        <v>6.5</v>
      </c>
      <c r="AH30" s="147">
        <v>22.6</v>
      </c>
    </row>
    <row r="31" spans="1:34" ht="26.4" x14ac:dyDescent="0.25">
      <c r="A31" s="149" t="s">
        <v>30</v>
      </c>
      <c r="B31" s="147">
        <v>221</v>
      </c>
      <c r="C31" s="147">
        <v>208.3</v>
      </c>
      <c r="D31" s="147">
        <v>-5.7</v>
      </c>
      <c r="F31" s="149" t="s">
        <v>30</v>
      </c>
      <c r="G31" s="147">
        <v>110</v>
      </c>
      <c r="H31" s="147">
        <v>115.4</v>
      </c>
      <c r="I31" s="147">
        <v>4.9000000000000004</v>
      </c>
      <c r="K31" s="149" t="s">
        <v>30</v>
      </c>
      <c r="L31" s="147">
        <v>0.7</v>
      </c>
      <c r="M31" s="147">
        <v>0.6</v>
      </c>
      <c r="N31" s="147">
        <v>-14.3</v>
      </c>
      <c r="P31" s="149" t="s">
        <v>30</v>
      </c>
      <c r="Q31" s="147">
        <v>77.2</v>
      </c>
      <c r="R31" s="147">
        <v>73.599999999999994</v>
      </c>
      <c r="S31" s="147">
        <v>-4.7</v>
      </c>
      <c r="U31" s="149" t="s">
        <v>30</v>
      </c>
      <c r="V31" s="147">
        <v>1.5</v>
      </c>
      <c r="W31" s="147">
        <v>1.4</v>
      </c>
      <c r="X31" s="147">
        <v>-6.7</v>
      </c>
      <c r="Z31" s="149" t="s">
        <v>30</v>
      </c>
      <c r="AA31" s="147">
        <v>16.899999999999999</v>
      </c>
      <c r="AB31" s="147">
        <v>5</v>
      </c>
      <c r="AC31" s="147">
        <v>-70.400000000000006</v>
      </c>
      <c r="AE31" s="149" t="s">
        <v>30</v>
      </c>
      <c r="AF31" s="147">
        <v>14.9</v>
      </c>
      <c r="AG31" s="147">
        <v>12.3</v>
      </c>
      <c r="AH31" s="147">
        <v>-17.399999999999999</v>
      </c>
    </row>
    <row r="32" spans="1:34" ht="26.4" x14ac:dyDescent="0.25">
      <c r="A32" s="149" t="s">
        <v>31</v>
      </c>
      <c r="B32" s="147">
        <v>158.19999999999999</v>
      </c>
      <c r="C32" s="147">
        <v>155.9</v>
      </c>
      <c r="D32" s="147">
        <v>-1.5</v>
      </c>
      <c r="F32" s="149" t="s">
        <v>31</v>
      </c>
      <c r="G32" s="147">
        <v>66.099999999999994</v>
      </c>
      <c r="H32" s="147">
        <v>71.7</v>
      </c>
      <c r="I32" s="147">
        <v>8.5</v>
      </c>
      <c r="K32" s="149" t="s">
        <v>31</v>
      </c>
      <c r="L32" s="147">
        <v>0.6</v>
      </c>
      <c r="M32" s="147">
        <v>0.5</v>
      </c>
      <c r="N32" s="147">
        <v>-16.7</v>
      </c>
      <c r="P32" s="149" t="s">
        <v>31</v>
      </c>
      <c r="Q32" s="147">
        <v>73.5</v>
      </c>
      <c r="R32" s="147">
        <v>69.7</v>
      </c>
      <c r="S32" s="147">
        <v>-5.2</v>
      </c>
      <c r="U32" s="149" t="s">
        <v>31</v>
      </c>
      <c r="V32" s="147">
        <v>1</v>
      </c>
      <c r="W32" s="147">
        <v>0.9</v>
      </c>
      <c r="X32" s="147">
        <v>-10</v>
      </c>
      <c r="Z32" s="149" t="s">
        <v>31</v>
      </c>
      <c r="AA32" s="147">
        <v>2.7</v>
      </c>
      <c r="AB32" s="147">
        <v>2.6</v>
      </c>
      <c r="AC32" s="147">
        <v>-3.7</v>
      </c>
      <c r="AE32" s="149" t="s">
        <v>31</v>
      </c>
      <c r="AF32" s="147">
        <v>14.3</v>
      </c>
      <c r="AG32" s="147">
        <v>10.6</v>
      </c>
      <c r="AH32" s="147">
        <v>-25.9</v>
      </c>
    </row>
    <row r="33" spans="1:34" ht="26.4" x14ac:dyDescent="0.25">
      <c r="A33" s="149" t="s">
        <v>32</v>
      </c>
      <c r="B33" s="147">
        <v>146.69999999999999</v>
      </c>
      <c r="C33" s="147">
        <v>169.1</v>
      </c>
      <c r="D33" s="147">
        <v>15.3</v>
      </c>
      <c r="F33" s="149" t="s">
        <v>32</v>
      </c>
      <c r="G33" s="147">
        <v>17</v>
      </c>
      <c r="H33" s="147">
        <v>18.399999999999999</v>
      </c>
      <c r="I33" s="147">
        <v>8.1999999999999993</v>
      </c>
      <c r="K33" s="149" t="s">
        <v>32</v>
      </c>
      <c r="L33" s="147">
        <v>16.2</v>
      </c>
      <c r="M33" s="147">
        <v>17</v>
      </c>
      <c r="N33" s="147">
        <v>4.9000000000000004</v>
      </c>
      <c r="P33" s="149" t="s">
        <v>32</v>
      </c>
      <c r="Q33" s="147">
        <v>85.4</v>
      </c>
      <c r="R33" s="147">
        <v>91.3</v>
      </c>
      <c r="S33" s="147">
        <v>6.9</v>
      </c>
      <c r="U33" s="149" t="s">
        <v>32</v>
      </c>
      <c r="V33" s="147">
        <v>2.4</v>
      </c>
      <c r="W33" s="147">
        <v>2.6</v>
      </c>
      <c r="X33" s="147">
        <v>8.3000000000000007</v>
      </c>
      <c r="Z33" s="149" t="s">
        <v>32</v>
      </c>
      <c r="AA33" s="147">
        <v>21.7</v>
      </c>
      <c r="AB33" s="147">
        <v>36.6</v>
      </c>
      <c r="AC33" s="147">
        <v>68.7</v>
      </c>
      <c r="AE33" s="149" t="s">
        <v>32</v>
      </c>
      <c r="AF33" s="147">
        <v>4</v>
      </c>
      <c r="AG33" s="147">
        <v>3.1</v>
      </c>
      <c r="AH33" s="147">
        <v>-22.5</v>
      </c>
    </row>
    <row r="34" spans="1:34" ht="26.4" x14ac:dyDescent="0.25">
      <c r="A34" s="149" t="s">
        <v>33</v>
      </c>
      <c r="B34" s="147">
        <v>98</v>
      </c>
      <c r="C34" s="147">
        <v>115.8</v>
      </c>
      <c r="D34" s="147">
        <v>18.2</v>
      </c>
      <c r="F34" s="149" t="s">
        <v>33</v>
      </c>
      <c r="G34" s="147">
        <v>16.8</v>
      </c>
      <c r="H34" s="147">
        <v>18.3</v>
      </c>
      <c r="I34" s="147">
        <v>8.9</v>
      </c>
      <c r="K34" s="149" t="s">
        <v>33</v>
      </c>
      <c r="L34" s="147">
        <v>15.2</v>
      </c>
      <c r="M34" s="147">
        <v>16.100000000000001</v>
      </c>
      <c r="N34" s="147">
        <v>5.9</v>
      </c>
      <c r="P34" s="149" t="s">
        <v>33</v>
      </c>
      <c r="Q34" s="147">
        <v>40.5</v>
      </c>
      <c r="R34" s="147">
        <v>41.8</v>
      </c>
      <c r="S34" s="147">
        <v>3.2</v>
      </c>
      <c r="U34" s="149" t="s">
        <v>33</v>
      </c>
      <c r="V34" s="147">
        <v>1.1000000000000001</v>
      </c>
      <c r="W34" s="147">
        <v>1.4</v>
      </c>
      <c r="X34" s="147">
        <v>27.3</v>
      </c>
      <c r="Z34" s="149" t="s">
        <v>33</v>
      </c>
      <c r="AA34" s="147">
        <v>20.5</v>
      </c>
      <c r="AB34" s="147">
        <v>35.200000000000003</v>
      </c>
      <c r="AC34" s="147">
        <v>71.7</v>
      </c>
      <c r="AE34" s="149" t="s">
        <v>33</v>
      </c>
      <c r="AF34" s="147">
        <v>3.8</v>
      </c>
      <c r="AG34" s="147">
        <v>3</v>
      </c>
      <c r="AH34" s="147">
        <v>-21.1</v>
      </c>
    </row>
    <row r="35" spans="1:34" x14ac:dyDescent="0.25">
      <c r="A35" s="149" t="s">
        <v>34</v>
      </c>
      <c r="B35" s="147">
        <v>40.299999999999997</v>
      </c>
      <c r="C35" s="147">
        <v>39.799999999999997</v>
      </c>
      <c r="D35" s="147">
        <v>-1.2</v>
      </c>
      <c r="F35" s="149" t="s">
        <v>34</v>
      </c>
      <c r="G35" s="147">
        <v>1.8</v>
      </c>
      <c r="H35" s="147">
        <v>1.6</v>
      </c>
      <c r="I35" s="147">
        <v>-11.1</v>
      </c>
      <c r="K35" s="149" t="s">
        <v>34</v>
      </c>
      <c r="L35" s="147">
        <v>3.2</v>
      </c>
      <c r="M35" s="147">
        <v>3</v>
      </c>
      <c r="N35" s="147">
        <v>-6.2</v>
      </c>
      <c r="P35" s="149" t="s">
        <v>34</v>
      </c>
      <c r="Q35" s="147">
        <v>21.1</v>
      </c>
      <c r="R35" s="147">
        <v>20.7</v>
      </c>
      <c r="S35" s="147">
        <v>-1.9</v>
      </c>
      <c r="U35" s="149" t="s">
        <v>34</v>
      </c>
      <c r="V35" s="147">
        <v>2.6</v>
      </c>
      <c r="W35" s="147">
        <v>2.6</v>
      </c>
      <c r="X35" s="147">
        <v>0</v>
      </c>
      <c r="Z35" s="149" t="s">
        <v>34</v>
      </c>
      <c r="AA35" s="147">
        <v>4.5999999999999996</v>
      </c>
      <c r="AB35" s="147">
        <v>4.5</v>
      </c>
      <c r="AC35" s="147">
        <v>-2.2000000000000002</v>
      </c>
      <c r="AE35" s="149" t="s">
        <v>34</v>
      </c>
      <c r="AF35" s="147">
        <v>6.9</v>
      </c>
      <c r="AG35" s="147">
        <v>7.3</v>
      </c>
      <c r="AH35" s="147">
        <v>5.8</v>
      </c>
    </row>
    <row r="36" spans="1:34" ht="26.4" x14ac:dyDescent="0.25">
      <c r="A36" s="149" t="s">
        <v>35</v>
      </c>
      <c r="B36" s="147">
        <v>59.8</v>
      </c>
      <c r="C36" s="147">
        <v>48.5</v>
      </c>
      <c r="D36" s="147">
        <v>-18.899999999999999</v>
      </c>
      <c r="F36" s="149" t="s">
        <v>35</v>
      </c>
      <c r="G36" s="147">
        <v>5.4</v>
      </c>
      <c r="H36" s="147">
        <v>5.6</v>
      </c>
      <c r="I36" s="147">
        <v>3.7</v>
      </c>
      <c r="K36" s="149" t="s">
        <v>35</v>
      </c>
      <c r="L36" s="147">
        <v>2.2999999999999998</v>
      </c>
      <c r="M36" s="147">
        <v>2.9</v>
      </c>
      <c r="N36" s="147">
        <v>26.1</v>
      </c>
      <c r="P36" s="149" t="s">
        <v>35</v>
      </c>
      <c r="Q36" s="147">
        <v>20.9</v>
      </c>
      <c r="R36" s="147">
        <v>14.7</v>
      </c>
      <c r="S36" s="147">
        <v>-29.7</v>
      </c>
      <c r="U36" s="149" t="s">
        <v>35</v>
      </c>
      <c r="V36" s="147">
        <v>7.3</v>
      </c>
      <c r="W36" s="147">
        <v>4.5</v>
      </c>
      <c r="X36" s="147">
        <v>-38.4</v>
      </c>
      <c r="Z36" s="149" t="s">
        <v>35</v>
      </c>
      <c r="AA36" s="147">
        <v>0.7</v>
      </c>
      <c r="AB36" s="147">
        <v>0.8</v>
      </c>
      <c r="AC36" s="147">
        <v>14.3</v>
      </c>
      <c r="AE36" s="149" t="s">
        <v>35</v>
      </c>
      <c r="AF36" s="147">
        <v>23.1</v>
      </c>
      <c r="AG36" s="147">
        <v>20</v>
      </c>
      <c r="AH36" s="147">
        <v>-13.4</v>
      </c>
    </row>
    <row r="37" spans="1:34" x14ac:dyDescent="0.25">
      <c r="A37" s="145" t="s">
        <v>36</v>
      </c>
      <c r="B37" s="147">
        <v>53.8</v>
      </c>
      <c r="C37" s="147">
        <v>56.1</v>
      </c>
      <c r="D37" s="147">
        <v>4.3</v>
      </c>
      <c r="F37" s="145" t="s">
        <v>36</v>
      </c>
      <c r="G37" s="147">
        <v>7.5</v>
      </c>
      <c r="H37" s="147">
        <v>7.8</v>
      </c>
      <c r="I37" s="147">
        <v>4</v>
      </c>
      <c r="K37" s="145" t="s">
        <v>36</v>
      </c>
      <c r="L37" s="147">
        <v>4.4000000000000004</v>
      </c>
      <c r="M37" s="147">
        <v>4.7</v>
      </c>
      <c r="N37" s="147">
        <v>6.8</v>
      </c>
      <c r="P37" s="145" t="s">
        <v>36</v>
      </c>
      <c r="Q37" s="147">
        <v>17.3</v>
      </c>
      <c r="R37" s="147">
        <v>18.600000000000001</v>
      </c>
      <c r="S37" s="147">
        <v>7.5</v>
      </c>
      <c r="U37" s="145" t="s">
        <v>36</v>
      </c>
      <c r="V37" s="147">
        <v>11.1</v>
      </c>
      <c r="W37" s="147">
        <v>11</v>
      </c>
      <c r="X37" s="147">
        <v>-0.9</v>
      </c>
      <c r="Z37" s="145" t="s">
        <v>36</v>
      </c>
      <c r="AA37" s="147">
        <v>4</v>
      </c>
      <c r="AB37" s="147">
        <v>3.7</v>
      </c>
      <c r="AC37" s="147">
        <v>-7.5</v>
      </c>
      <c r="AE37" s="145" t="s">
        <v>36</v>
      </c>
      <c r="AF37" s="147">
        <v>9.6</v>
      </c>
      <c r="AG37" s="147">
        <v>10.199999999999999</v>
      </c>
      <c r="AH37" s="147">
        <v>6.2</v>
      </c>
    </row>
    <row r="38" spans="1:34" ht="26.4" x14ac:dyDescent="0.25">
      <c r="A38" s="145" t="s">
        <v>37</v>
      </c>
      <c r="B38" s="147">
        <v>968.9</v>
      </c>
      <c r="C38" s="147">
        <v>971</v>
      </c>
      <c r="D38" s="147">
        <v>0.2</v>
      </c>
      <c r="F38" s="145" t="s">
        <v>37</v>
      </c>
      <c r="G38" s="147">
        <v>132.1</v>
      </c>
      <c r="H38" s="147">
        <v>130</v>
      </c>
      <c r="I38" s="147">
        <v>-1.6</v>
      </c>
      <c r="K38" s="145" t="s">
        <v>37</v>
      </c>
      <c r="L38" s="147">
        <v>64</v>
      </c>
      <c r="M38" s="147">
        <v>57.1</v>
      </c>
      <c r="N38" s="147">
        <v>-10.8</v>
      </c>
      <c r="P38" s="145" t="s">
        <v>37</v>
      </c>
      <c r="Q38" s="147">
        <v>92.5</v>
      </c>
      <c r="R38" s="147">
        <v>94.4</v>
      </c>
      <c r="S38" s="147">
        <v>2.1</v>
      </c>
      <c r="U38" s="145" t="s">
        <v>37</v>
      </c>
      <c r="V38" s="147">
        <v>517.1</v>
      </c>
      <c r="W38" s="147">
        <v>527.70000000000005</v>
      </c>
      <c r="X38" s="147">
        <v>2</v>
      </c>
      <c r="Z38" s="145" t="s">
        <v>37</v>
      </c>
      <c r="AA38" s="147">
        <v>60.7</v>
      </c>
      <c r="AB38" s="147">
        <v>57.4</v>
      </c>
      <c r="AC38" s="147">
        <v>-5.4</v>
      </c>
      <c r="AE38" s="145" t="s">
        <v>37</v>
      </c>
      <c r="AF38" s="147">
        <v>102.4</v>
      </c>
      <c r="AG38" s="147">
        <v>104.5</v>
      </c>
      <c r="AH38" s="147">
        <v>2.1</v>
      </c>
    </row>
    <row r="39" spans="1:34" ht="26.4" x14ac:dyDescent="0.25">
      <c r="A39" s="149" t="s">
        <v>38</v>
      </c>
      <c r="B39" s="147">
        <v>45.1</v>
      </c>
      <c r="C39" s="147">
        <v>45.4</v>
      </c>
      <c r="D39" s="147">
        <v>0.7</v>
      </c>
      <c r="F39" s="149" t="s">
        <v>38</v>
      </c>
      <c r="G39" s="147">
        <v>44.4</v>
      </c>
      <c r="H39" s="147">
        <v>44.7</v>
      </c>
      <c r="I39" s="147">
        <v>0.7</v>
      </c>
      <c r="K39" s="149" t="s">
        <v>38</v>
      </c>
      <c r="L39" s="147">
        <v>0</v>
      </c>
      <c r="M39" s="147">
        <v>0</v>
      </c>
      <c r="N39" s="147" t="s">
        <v>57</v>
      </c>
      <c r="P39" s="149" t="s">
        <v>38</v>
      </c>
      <c r="Q39" s="147">
        <v>0.3</v>
      </c>
      <c r="R39" s="147">
        <v>0.3</v>
      </c>
      <c r="S39" s="147">
        <v>0</v>
      </c>
      <c r="U39" s="149" t="s">
        <v>38</v>
      </c>
      <c r="V39" s="147">
        <v>0.1</v>
      </c>
      <c r="W39" s="147">
        <v>0.1</v>
      </c>
      <c r="X39" s="147">
        <v>0</v>
      </c>
      <c r="Z39" s="149" t="s">
        <v>38</v>
      </c>
      <c r="AA39" s="147">
        <v>0.1</v>
      </c>
      <c r="AB39" s="147">
        <v>0.1</v>
      </c>
      <c r="AC39" s="147">
        <v>0</v>
      </c>
      <c r="AE39" s="149" t="s">
        <v>38</v>
      </c>
      <c r="AF39" s="147">
        <v>0.2</v>
      </c>
      <c r="AG39" s="147">
        <v>0.3</v>
      </c>
      <c r="AH39" s="147">
        <v>50</v>
      </c>
    </row>
    <row r="40" spans="1:34" ht="26.4" x14ac:dyDescent="0.25">
      <c r="A40" s="149" t="s">
        <v>39</v>
      </c>
      <c r="B40" s="147">
        <v>376</v>
      </c>
      <c r="C40" s="147">
        <v>376.1</v>
      </c>
      <c r="D40" s="147">
        <v>0</v>
      </c>
      <c r="F40" s="149" t="s">
        <v>39</v>
      </c>
      <c r="G40" s="147">
        <v>0.3</v>
      </c>
      <c r="H40" s="147">
        <v>0.3</v>
      </c>
      <c r="I40" s="147">
        <v>0</v>
      </c>
      <c r="K40" s="149" t="s">
        <v>39</v>
      </c>
      <c r="L40" s="147">
        <v>0.4</v>
      </c>
      <c r="M40" s="147">
        <v>0.4</v>
      </c>
      <c r="N40" s="147">
        <v>0</v>
      </c>
      <c r="P40" s="149" t="s">
        <v>39</v>
      </c>
      <c r="Q40" s="147">
        <v>1.5</v>
      </c>
      <c r="R40" s="147">
        <v>1.5</v>
      </c>
      <c r="S40" s="147">
        <v>0</v>
      </c>
      <c r="U40" s="149" t="s">
        <v>39</v>
      </c>
      <c r="V40" s="147">
        <v>372</v>
      </c>
      <c r="W40" s="147">
        <v>372.1</v>
      </c>
      <c r="X40" s="147">
        <v>0</v>
      </c>
      <c r="Z40" s="149" t="s">
        <v>39</v>
      </c>
      <c r="AA40" s="147">
        <v>1.4</v>
      </c>
      <c r="AB40" s="147">
        <v>1.4</v>
      </c>
      <c r="AC40" s="147">
        <v>0</v>
      </c>
      <c r="AE40" s="149" t="s">
        <v>39</v>
      </c>
      <c r="AF40" s="147">
        <v>0.4</v>
      </c>
      <c r="AG40" s="147">
        <v>0.4</v>
      </c>
      <c r="AH40" s="147">
        <v>0</v>
      </c>
    </row>
    <row r="41" spans="1:34" x14ac:dyDescent="0.25">
      <c r="A41" s="149" t="s">
        <v>40</v>
      </c>
      <c r="B41" s="147">
        <v>65.8</v>
      </c>
      <c r="C41" s="147">
        <v>62.1</v>
      </c>
      <c r="D41" s="147">
        <v>-5.6</v>
      </c>
      <c r="F41" s="149" t="s">
        <v>40</v>
      </c>
      <c r="G41" s="147">
        <v>7.2</v>
      </c>
      <c r="H41" s="147">
        <v>6.7</v>
      </c>
      <c r="I41" s="147">
        <v>-6.9</v>
      </c>
      <c r="K41" s="149" t="s">
        <v>40</v>
      </c>
      <c r="L41" s="147">
        <v>6.5</v>
      </c>
      <c r="M41" s="147">
        <v>5.9</v>
      </c>
      <c r="N41" s="147">
        <v>-9.1999999999999993</v>
      </c>
      <c r="P41" s="149" t="s">
        <v>40</v>
      </c>
      <c r="Q41" s="147">
        <v>12.1</v>
      </c>
      <c r="R41" s="147">
        <v>11</v>
      </c>
      <c r="S41" s="147">
        <v>-9.1</v>
      </c>
      <c r="U41" s="149" t="s">
        <v>40</v>
      </c>
      <c r="V41" s="147">
        <v>3.9</v>
      </c>
      <c r="W41" s="147">
        <v>3.9</v>
      </c>
      <c r="X41" s="147">
        <v>0</v>
      </c>
      <c r="Z41" s="149" t="s">
        <v>40</v>
      </c>
      <c r="AA41" s="147">
        <v>32.299999999999997</v>
      </c>
      <c r="AB41" s="147">
        <v>30.3</v>
      </c>
      <c r="AC41" s="147">
        <v>-6.2</v>
      </c>
      <c r="AE41" s="149" t="s">
        <v>40</v>
      </c>
      <c r="AF41" s="147">
        <v>3.8</v>
      </c>
      <c r="AG41" s="147">
        <v>4.3</v>
      </c>
      <c r="AH41" s="147">
        <v>13.2</v>
      </c>
    </row>
    <row r="42" spans="1:34" x14ac:dyDescent="0.25">
      <c r="A42" s="149" t="s">
        <v>41</v>
      </c>
      <c r="B42" s="147">
        <v>481.9</v>
      </c>
      <c r="C42" s="147">
        <v>487.4</v>
      </c>
      <c r="D42" s="147">
        <v>1.1000000000000001</v>
      </c>
      <c r="F42" s="149" t="s">
        <v>41</v>
      </c>
      <c r="G42" s="147">
        <v>80.2</v>
      </c>
      <c r="H42" s="147">
        <v>78.3</v>
      </c>
      <c r="I42" s="147">
        <v>-2.4</v>
      </c>
      <c r="K42" s="149" t="s">
        <v>41</v>
      </c>
      <c r="L42" s="147">
        <v>57.1</v>
      </c>
      <c r="M42" s="147">
        <v>50.8</v>
      </c>
      <c r="N42" s="147">
        <v>-11</v>
      </c>
      <c r="P42" s="149" t="s">
        <v>41</v>
      </c>
      <c r="Q42" s="147">
        <v>78.5</v>
      </c>
      <c r="R42" s="147">
        <v>81.599999999999994</v>
      </c>
      <c r="S42" s="147">
        <v>3.9</v>
      </c>
      <c r="U42" s="149" t="s">
        <v>41</v>
      </c>
      <c r="V42" s="147">
        <v>141.19999999999999</v>
      </c>
      <c r="W42" s="147">
        <v>151.5</v>
      </c>
      <c r="X42" s="147">
        <v>7.3</v>
      </c>
      <c r="Z42" s="149" t="s">
        <v>41</v>
      </c>
      <c r="AA42" s="147">
        <v>27</v>
      </c>
      <c r="AB42" s="147">
        <v>25.7</v>
      </c>
      <c r="AC42" s="147">
        <v>-4.8</v>
      </c>
      <c r="AE42" s="149" t="s">
        <v>41</v>
      </c>
      <c r="AF42" s="147">
        <v>98</v>
      </c>
      <c r="AG42" s="147">
        <v>99.6</v>
      </c>
      <c r="AH42" s="147">
        <v>1.6</v>
      </c>
    </row>
    <row r="43" spans="1:34" x14ac:dyDescent="0.25">
      <c r="A43" s="145" t="s">
        <v>42</v>
      </c>
      <c r="B43" s="148">
        <v>4788.3</v>
      </c>
      <c r="C43" s="148">
        <v>4773.6000000000004</v>
      </c>
      <c r="D43" s="147">
        <v>-0.3</v>
      </c>
      <c r="F43" s="145" t="s">
        <v>42</v>
      </c>
      <c r="G43" s="147">
        <v>666.9</v>
      </c>
      <c r="H43" s="147">
        <v>670.2</v>
      </c>
      <c r="I43" s="147">
        <v>0.5</v>
      </c>
      <c r="K43" s="145" t="s">
        <v>42</v>
      </c>
      <c r="L43" s="147">
        <v>355.8</v>
      </c>
      <c r="M43" s="147">
        <v>347.5</v>
      </c>
      <c r="N43" s="147">
        <v>-2.2999999999999998</v>
      </c>
      <c r="P43" s="145" t="s">
        <v>42</v>
      </c>
      <c r="Q43" s="148">
        <v>1558.4</v>
      </c>
      <c r="R43" s="148">
        <v>1549.8</v>
      </c>
      <c r="S43" s="147">
        <v>-0.6</v>
      </c>
      <c r="U43" s="145" t="s">
        <v>42</v>
      </c>
      <c r="V43" s="147">
        <v>696.8</v>
      </c>
      <c r="W43" s="147">
        <v>691.5</v>
      </c>
      <c r="X43" s="147">
        <v>-0.8</v>
      </c>
      <c r="Z43" s="145" t="s">
        <v>42</v>
      </c>
      <c r="AA43" s="147">
        <v>429.8</v>
      </c>
      <c r="AB43" s="147">
        <v>429.7</v>
      </c>
      <c r="AC43" s="147">
        <v>0</v>
      </c>
      <c r="AE43" s="145" t="s">
        <v>42</v>
      </c>
      <c r="AF43" s="147">
        <v>865.2</v>
      </c>
      <c r="AG43" s="147">
        <v>860.2</v>
      </c>
      <c r="AH43" s="147">
        <v>-0.6</v>
      </c>
    </row>
    <row r="44" spans="1:34" x14ac:dyDescent="0.25">
      <c r="A44" s="145" t="s">
        <v>43</v>
      </c>
      <c r="B44" s="148">
        <v>3671.3</v>
      </c>
      <c r="C44" s="148">
        <v>3663.9</v>
      </c>
      <c r="D44" s="147">
        <v>-0.2</v>
      </c>
      <c r="F44" s="145" t="s">
        <v>43</v>
      </c>
      <c r="G44" s="147">
        <v>494.8</v>
      </c>
      <c r="H44" s="147">
        <v>500.1</v>
      </c>
      <c r="I44" s="147">
        <v>1.1000000000000001</v>
      </c>
      <c r="K44" s="145" t="s">
        <v>43</v>
      </c>
      <c r="L44" s="147">
        <v>284.5</v>
      </c>
      <c r="M44" s="147">
        <v>278.89999999999998</v>
      </c>
      <c r="N44" s="147">
        <v>-2</v>
      </c>
      <c r="P44" s="145" t="s">
        <v>43</v>
      </c>
      <c r="Q44" s="148">
        <v>1216.8</v>
      </c>
      <c r="R44" s="148">
        <v>1207.5</v>
      </c>
      <c r="S44" s="147">
        <v>-0.8</v>
      </c>
      <c r="U44" s="145" t="s">
        <v>43</v>
      </c>
      <c r="V44" s="147">
        <v>493.2</v>
      </c>
      <c r="W44" s="147">
        <v>488.6</v>
      </c>
      <c r="X44" s="147">
        <v>-0.9</v>
      </c>
      <c r="Z44" s="145" t="s">
        <v>43</v>
      </c>
      <c r="AA44" s="147">
        <v>327.39999999999998</v>
      </c>
      <c r="AB44" s="147">
        <v>329.8</v>
      </c>
      <c r="AC44" s="147">
        <v>0.7</v>
      </c>
      <c r="AE44" s="145" t="s">
        <v>43</v>
      </c>
      <c r="AF44" s="147">
        <v>639.20000000000005</v>
      </c>
      <c r="AG44" s="147">
        <v>634.20000000000005</v>
      </c>
      <c r="AH44" s="147">
        <v>-0.8</v>
      </c>
    </row>
    <row r="45" spans="1:34" x14ac:dyDescent="0.25">
      <c r="A45" s="149" t="s">
        <v>44</v>
      </c>
      <c r="B45" s="147">
        <v>394.7</v>
      </c>
      <c r="C45" s="147">
        <v>394.3</v>
      </c>
      <c r="D45" s="147">
        <v>-0.1</v>
      </c>
      <c r="F45" s="149" t="s">
        <v>44</v>
      </c>
      <c r="G45" s="147">
        <v>27.2</v>
      </c>
      <c r="H45" s="147">
        <v>27.6</v>
      </c>
      <c r="I45" s="147">
        <v>1.5</v>
      </c>
      <c r="K45" s="149" t="s">
        <v>44</v>
      </c>
      <c r="L45" s="147">
        <v>12.3</v>
      </c>
      <c r="M45" s="147">
        <v>11</v>
      </c>
      <c r="N45" s="147">
        <v>-10.6</v>
      </c>
      <c r="P45" s="149" t="s">
        <v>44</v>
      </c>
      <c r="Q45" s="147">
        <v>86.9</v>
      </c>
      <c r="R45" s="147">
        <v>81.5</v>
      </c>
      <c r="S45" s="147">
        <v>-6.2</v>
      </c>
      <c r="U45" s="149" t="s">
        <v>44</v>
      </c>
      <c r="V45" s="147">
        <v>18.8</v>
      </c>
      <c r="W45" s="147">
        <v>15.1</v>
      </c>
      <c r="X45" s="147">
        <v>-19.7</v>
      </c>
      <c r="Z45" s="149" t="s">
        <v>44</v>
      </c>
      <c r="AA45" s="147">
        <v>17.7</v>
      </c>
      <c r="AB45" s="147">
        <v>17.100000000000001</v>
      </c>
      <c r="AC45" s="147">
        <v>-3.4</v>
      </c>
      <c r="AE45" s="149" t="s">
        <v>44</v>
      </c>
      <c r="AF45" s="147">
        <v>16.5</v>
      </c>
      <c r="AG45" s="147">
        <v>17.3</v>
      </c>
      <c r="AH45" s="147">
        <v>4.8</v>
      </c>
    </row>
    <row r="46" spans="1:34" x14ac:dyDescent="0.25">
      <c r="A46" s="149" t="s">
        <v>45</v>
      </c>
      <c r="B46" s="147">
        <v>175.8</v>
      </c>
      <c r="C46" s="147">
        <v>172.8</v>
      </c>
      <c r="D46" s="147">
        <v>-1.7</v>
      </c>
      <c r="F46" s="149" t="s">
        <v>45</v>
      </c>
      <c r="G46" s="147">
        <v>24.6</v>
      </c>
      <c r="H46" s="147">
        <v>24.4</v>
      </c>
      <c r="I46" s="147">
        <v>-0.8</v>
      </c>
      <c r="K46" s="149" t="s">
        <v>45</v>
      </c>
      <c r="L46" s="147">
        <v>9.6</v>
      </c>
      <c r="M46" s="147">
        <v>8.8000000000000007</v>
      </c>
      <c r="N46" s="147">
        <v>-8.3000000000000007</v>
      </c>
      <c r="P46" s="149" t="s">
        <v>45</v>
      </c>
      <c r="Q46" s="147">
        <v>65.2</v>
      </c>
      <c r="R46" s="147">
        <v>63.4</v>
      </c>
      <c r="S46" s="147">
        <v>-2.8</v>
      </c>
      <c r="U46" s="149" t="s">
        <v>45</v>
      </c>
      <c r="V46" s="147">
        <v>26.7</v>
      </c>
      <c r="W46" s="147">
        <v>26.8</v>
      </c>
      <c r="X46" s="147">
        <v>0.4</v>
      </c>
      <c r="Z46" s="149" t="s">
        <v>45</v>
      </c>
      <c r="AA46" s="147">
        <v>16.2</v>
      </c>
      <c r="AB46" s="147">
        <v>16.2</v>
      </c>
      <c r="AC46" s="147">
        <v>0</v>
      </c>
      <c r="AE46" s="149" t="s">
        <v>45</v>
      </c>
      <c r="AF46" s="147">
        <v>33.5</v>
      </c>
      <c r="AG46" s="147">
        <v>33.299999999999997</v>
      </c>
      <c r="AH46" s="147">
        <v>-0.6</v>
      </c>
    </row>
    <row r="47" spans="1:34" x14ac:dyDescent="0.25">
      <c r="A47" s="149" t="s">
        <v>46</v>
      </c>
      <c r="B47" s="148">
        <v>1072.5999999999999</v>
      </c>
      <c r="C47" s="148">
        <v>1040.5</v>
      </c>
      <c r="D47" s="147">
        <v>-3</v>
      </c>
      <c r="F47" s="149" t="s">
        <v>46</v>
      </c>
      <c r="G47" s="147">
        <v>138.4</v>
      </c>
      <c r="H47" s="147">
        <v>130.1</v>
      </c>
      <c r="I47" s="147">
        <v>-6</v>
      </c>
      <c r="K47" s="149" t="s">
        <v>46</v>
      </c>
      <c r="L47" s="147">
        <v>100.6</v>
      </c>
      <c r="M47" s="147">
        <v>94.5</v>
      </c>
      <c r="N47" s="147">
        <v>-6.1</v>
      </c>
      <c r="P47" s="149" t="s">
        <v>46</v>
      </c>
      <c r="Q47" s="147">
        <v>393.2</v>
      </c>
      <c r="R47" s="147">
        <v>380.9</v>
      </c>
      <c r="S47" s="147">
        <v>-3.1</v>
      </c>
      <c r="U47" s="149" t="s">
        <v>46</v>
      </c>
      <c r="V47" s="147">
        <v>133.80000000000001</v>
      </c>
      <c r="W47" s="147">
        <v>132.5</v>
      </c>
      <c r="X47" s="147">
        <v>-1</v>
      </c>
      <c r="Z47" s="149" t="s">
        <v>46</v>
      </c>
      <c r="AA47" s="147">
        <v>106</v>
      </c>
      <c r="AB47" s="147">
        <v>106.3</v>
      </c>
      <c r="AC47" s="147">
        <v>0.3</v>
      </c>
      <c r="AE47" s="149" t="s">
        <v>46</v>
      </c>
      <c r="AF47" s="147">
        <v>200.6</v>
      </c>
      <c r="AG47" s="147">
        <v>196.2</v>
      </c>
      <c r="AH47" s="147">
        <v>-2.2000000000000002</v>
      </c>
    </row>
    <row r="48" spans="1:34" ht="26.4" x14ac:dyDescent="0.25">
      <c r="A48" s="149" t="s">
        <v>47</v>
      </c>
      <c r="B48" s="147">
        <v>574.9</v>
      </c>
      <c r="C48" s="147">
        <v>574.5</v>
      </c>
      <c r="D48" s="147">
        <v>-0.1</v>
      </c>
      <c r="F48" s="149" t="s">
        <v>47</v>
      </c>
      <c r="G48" s="147">
        <v>101.6</v>
      </c>
      <c r="H48" s="147">
        <v>99.2</v>
      </c>
      <c r="I48" s="147">
        <v>-2.4</v>
      </c>
      <c r="K48" s="149" t="s">
        <v>47</v>
      </c>
      <c r="L48" s="147">
        <v>52</v>
      </c>
      <c r="M48" s="147">
        <v>50.4</v>
      </c>
      <c r="N48" s="147">
        <v>-3.1</v>
      </c>
      <c r="P48" s="149" t="s">
        <v>47</v>
      </c>
      <c r="Q48" s="147">
        <v>162</v>
      </c>
      <c r="R48" s="147">
        <v>161.19999999999999</v>
      </c>
      <c r="S48" s="147">
        <v>-0.5</v>
      </c>
      <c r="U48" s="149" t="s">
        <v>47</v>
      </c>
      <c r="V48" s="147">
        <v>63.5</v>
      </c>
      <c r="W48" s="147">
        <v>63.9</v>
      </c>
      <c r="X48" s="147">
        <v>0.6</v>
      </c>
      <c r="Z48" s="149" t="s">
        <v>47</v>
      </c>
      <c r="AA48" s="147">
        <v>67.3</v>
      </c>
      <c r="AB48" s="147">
        <v>68.3</v>
      </c>
      <c r="AC48" s="147">
        <v>1.5</v>
      </c>
      <c r="AE48" s="149" t="s">
        <v>47</v>
      </c>
      <c r="AF48" s="147">
        <v>128.4</v>
      </c>
      <c r="AG48" s="147">
        <v>131.6</v>
      </c>
      <c r="AH48" s="147">
        <v>2.5</v>
      </c>
    </row>
    <row r="49" spans="1:34" ht="26.4" x14ac:dyDescent="0.25">
      <c r="A49" s="149" t="s">
        <v>48</v>
      </c>
      <c r="B49" s="147">
        <v>72.7</v>
      </c>
      <c r="C49" s="147">
        <v>73.400000000000006</v>
      </c>
      <c r="D49" s="147">
        <v>1</v>
      </c>
      <c r="F49" s="149" t="s">
        <v>48</v>
      </c>
      <c r="G49" s="147">
        <v>10.5</v>
      </c>
      <c r="H49" s="147">
        <v>9.8000000000000007</v>
      </c>
      <c r="I49" s="147">
        <v>-6.7</v>
      </c>
      <c r="K49" s="149" t="s">
        <v>48</v>
      </c>
      <c r="L49" s="147">
        <v>5.9</v>
      </c>
      <c r="M49" s="147">
        <v>6.4</v>
      </c>
      <c r="N49" s="147">
        <v>8.5</v>
      </c>
      <c r="P49" s="149" t="s">
        <v>48</v>
      </c>
      <c r="Q49" s="147">
        <v>26.7</v>
      </c>
      <c r="R49" s="147">
        <v>26.7</v>
      </c>
      <c r="S49" s="147">
        <v>0</v>
      </c>
      <c r="U49" s="149" t="s">
        <v>48</v>
      </c>
      <c r="V49" s="147">
        <v>9.1999999999999993</v>
      </c>
      <c r="W49" s="147">
        <v>9.5</v>
      </c>
      <c r="X49" s="147">
        <v>3.3</v>
      </c>
      <c r="Z49" s="149" t="s">
        <v>48</v>
      </c>
      <c r="AA49" s="147">
        <v>4.8</v>
      </c>
      <c r="AB49" s="147">
        <v>6.2</v>
      </c>
      <c r="AC49" s="147">
        <v>29.2</v>
      </c>
      <c r="AE49" s="149" t="s">
        <v>48</v>
      </c>
      <c r="AF49" s="147">
        <v>15.6</v>
      </c>
      <c r="AG49" s="147">
        <v>14.8</v>
      </c>
      <c r="AH49" s="147">
        <v>-5.0999999999999996</v>
      </c>
    </row>
    <row r="50" spans="1:34" ht="26.4" x14ac:dyDescent="0.25">
      <c r="A50" s="149" t="s">
        <v>49</v>
      </c>
      <c r="B50" s="148">
        <v>1380.6</v>
      </c>
      <c r="C50" s="148">
        <v>1408.4</v>
      </c>
      <c r="D50" s="147">
        <v>2</v>
      </c>
      <c r="F50" s="149" t="s">
        <v>49</v>
      </c>
      <c r="G50" s="147">
        <v>192.5</v>
      </c>
      <c r="H50" s="147">
        <v>209</v>
      </c>
      <c r="I50" s="147">
        <v>8.6</v>
      </c>
      <c r="K50" s="149" t="s">
        <v>49</v>
      </c>
      <c r="L50" s="147">
        <v>104.2</v>
      </c>
      <c r="M50" s="147">
        <v>107.9</v>
      </c>
      <c r="N50" s="147">
        <v>3.6</v>
      </c>
      <c r="P50" s="149" t="s">
        <v>49</v>
      </c>
      <c r="Q50" s="147">
        <v>482.8</v>
      </c>
      <c r="R50" s="147">
        <v>493.8</v>
      </c>
      <c r="S50" s="147">
        <v>2.2999999999999998</v>
      </c>
      <c r="U50" s="149" t="s">
        <v>49</v>
      </c>
      <c r="V50" s="147">
        <v>241.2</v>
      </c>
      <c r="W50" s="147">
        <v>240.9</v>
      </c>
      <c r="X50" s="147">
        <v>-0.1</v>
      </c>
      <c r="Z50" s="149" t="s">
        <v>49</v>
      </c>
      <c r="AA50" s="147">
        <v>115.4</v>
      </c>
      <c r="AB50" s="147">
        <v>115.8</v>
      </c>
      <c r="AC50" s="147">
        <v>0.3</v>
      </c>
      <c r="AE50" s="149" t="s">
        <v>49</v>
      </c>
      <c r="AF50" s="147">
        <v>244.6</v>
      </c>
      <c r="AG50" s="147">
        <v>241</v>
      </c>
      <c r="AH50" s="147">
        <v>-1.5</v>
      </c>
    </row>
    <row r="51" spans="1:34" ht="26.4" x14ac:dyDescent="0.25">
      <c r="A51" s="145" t="s">
        <v>50</v>
      </c>
      <c r="B51" s="148">
        <v>1117</v>
      </c>
      <c r="C51" s="148">
        <v>1109.7</v>
      </c>
      <c r="D51" s="147">
        <v>-0.7</v>
      </c>
      <c r="F51" s="145" t="s">
        <v>50</v>
      </c>
      <c r="G51" s="147">
        <v>172.1</v>
      </c>
      <c r="H51" s="147">
        <v>170.1</v>
      </c>
      <c r="I51" s="147">
        <v>-1.2</v>
      </c>
      <c r="K51" s="145" t="s">
        <v>50</v>
      </c>
      <c r="L51" s="147">
        <v>71.2</v>
      </c>
      <c r="M51" s="147">
        <v>68.599999999999994</v>
      </c>
      <c r="N51" s="147">
        <v>-3.7</v>
      </c>
      <c r="P51" s="145" t="s">
        <v>50</v>
      </c>
      <c r="Q51" s="147">
        <v>341.6</v>
      </c>
      <c r="R51" s="147">
        <v>342.3</v>
      </c>
      <c r="S51" s="147">
        <v>0.2</v>
      </c>
      <c r="U51" s="145" t="s">
        <v>50</v>
      </c>
      <c r="V51" s="147">
        <v>203.6</v>
      </c>
      <c r="W51" s="147">
        <v>202.8</v>
      </c>
      <c r="X51" s="147">
        <v>-0.4</v>
      </c>
      <c r="Z51" s="145" t="s">
        <v>50</v>
      </c>
      <c r="AA51" s="147">
        <v>102.4</v>
      </c>
      <c r="AB51" s="147">
        <v>99.9</v>
      </c>
      <c r="AC51" s="147">
        <v>-2.4</v>
      </c>
      <c r="AE51" s="145" t="s">
        <v>50</v>
      </c>
      <c r="AF51" s="147">
        <v>226</v>
      </c>
      <c r="AG51" s="147">
        <v>226</v>
      </c>
      <c r="AH51" s="147">
        <v>0</v>
      </c>
    </row>
    <row r="52" spans="1:34" ht="26.4" x14ac:dyDescent="0.25">
      <c r="A52" s="149" t="s">
        <v>51</v>
      </c>
      <c r="B52" s="147">
        <v>274.89999999999998</v>
      </c>
      <c r="C52" s="147">
        <v>270.89999999999998</v>
      </c>
      <c r="D52" s="147">
        <v>-1.5</v>
      </c>
      <c r="F52" s="149" t="s">
        <v>51</v>
      </c>
      <c r="G52" s="147">
        <v>39.700000000000003</v>
      </c>
      <c r="H52" s="147">
        <v>39</v>
      </c>
      <c r="I52" s="147">
        <v>-1.8</v>
      </c>
      <c r="K52" s="149" t="s">
        <v>51</v>
      </c>
      <c r="L52" s="147">
        <v>10.3</v>
      </c>
      <c r="M52" s="147">
        <v>9.5</v>
      </c>
      <c r="N52" s="147">
        <v>-7.8</v>
      </c>
      <c r="P52" s="149" t="s">
        <v>51</v>
      </c>
      <c r="Q52" s="147">
        <v>64</v>
      </c>
      <c r="R52" s="147">
        <v>63.4</v>
      </c>
      <c r="S52" s="147">
        <v>-0.9</v>
      </c>
      <c r="U52" s="149" t="s">
        <v>51</v>
      </c>
      <c r="V52" s="147">
        <v>100.3</v>
      </c>
      <c r="W52" s="147">
        <v>100.5</v>
      </c>
      <c r="X52" s="147">
        <v>0.2</v>
      </c>
      <c r="Z52" s="149" t="s">
        <v>51</v>
      </c>
      <c r="AA52" s="147">
        <v>25</v>
      </c>
      <c r="AB52" s="147">
        <v>23.7</v>
      </c>
      <c r="AC52" s="147">
        <v>-5.2</v>
      </c>
      <c r="AE52" s="149" t="s">
        <v>51</v>
      </c>
      <c r="AF52" s="147">
        <v>35.6</v>
      </c>
      <c r="AG52" s="147">
        <v>34.799999999999997</v>
      </c>
      <c r="AH52" s="147">
        <v>-2.2000000000000002</v>
      </c>
    </row>
    <row r="53" spans="1:34" ht="26.4" x14ac:dyDescent="0.25">
      <c r="A53" s="149" t="s">
        <v>52</v>
      </c>
      <c r="B53" s="147">
        <v>424.3</v>
      </c>
      <c r="C53" s="147">
        <v>424</v>
      </c>
      <c r="D53" s="147">
        <v>-0.1</v>
      </c>
      <c r="F53" s="149" t="s">
        <v>52</v>
      </c>
      <c r="G53" s="147">
        <v>66.599999999999994</v>
      </c>
      <c r="H53" s="147">
        <v>66.400000000000006</v>
      </c>
      <c r="I53" s="147">
        <v>-0.3</v>
      </c>
      <c r="K53" s="149" t="s">
        <v>52</v>
      </c>
      <c r="L53" s="147">
        <v>32.4</v>
      </c>
      <c r="M53" s="147">
        <v>30.3</v>
      </c>
      <c r="N53" s="147">
        <v>-6.5</v>
      </c>
      <c r="P53" s="149" t="s">
        <v>52</v>
      </c>
      <c r="Q53" s="147">
        <v>115.1</v>
      </c>
      <c r="R53" s="147">
        <v>119.1</v>
      </c>
      <c r="S53" s="147">
        <v>3.5</v>
      </c>
      <c r="U53" s="149" t="s">
        <v>52</v>
      </c>
      <c r="V53" s="147">
        <v>62.1</v>
      </c>
      <c r="W53" s="147">
        <v>62</v>
      </c>
      <c r="X53" s="147">
        <v>-0.2</v>
      </c>
      <c r="Z53" s="149" t="s">
        <v>52</v>
      </c>
      <c r="AA53" s="147">
        <v>41.6</v>
      </c>
      <c r="AB53" s="147">
        <v>40.9</v>
      </c>
      <c r="AC53" s="147">
        <v>-1.7</v>
      </c>
      <c r="AE53" s="149" t="s">
        <v>52</v>
      </c>
      <c r="AF53" s="147">
        <v>106.5</v>
      </c>
      <c r="AG53" s="147">
        <v>105.3</v>
      </c>
      <c r="AH53" s="147">
        <v>-1.1000000000000001</v>
      </c>
    </row>
    <row r="54" spans="1:34" ht="26.4" x14ac:dyDescent="0.25">
      <c r="A54" s="149" t="s">
        <v>53</v>
      </c>
      <c r="B54" s="147">
        <v>417.9</v>
      </c>
      <c r="C54" s="147">
        <v>414.9</v>
      </c>
      <c r="D54" s="147">
        <v>-0.7</v>
      </c>
      <c r="F54" s="149" t="s">
        <v>53</v>
      </c>
      <c r="G54" s="147">
        <v>65.900000000000006</v>
      </c>
      <c r="H54" s="147">
        <v>64.8</v>
      </c>
      <c r="I54" s="147">
        <v>-1.7</v>
      </c>
      <c r="K54" s="149" t="s">
        <v>53</v>
      </c>
      <c r="L54" s="147">
        <v>28.5</v>
      </c>
      <c r="M54" s="147">
        <v>28.8</v>
      </c>
      <c r="N54" s="147">
        <v>1.1000000000000001</v>
      </c>
      <c r="P54" s="149" t="s">
        <v>53</v>
      </c>
      <c r="Q54" s="147">
        <v>162.5</v>
      </c>
      <c r="R54" s="147">
        <v>159.69999999999999</v>
      </c>
      <c r="S54" s="147">
        <v>-1.7</v>
      </c>
      <c r="U54" s="149" t="s">
        <v>53</v>
      </c>
      <c r="V54" s="147">
        <v>41.2</v>
      </c>
      <c r="W54" s="147">
        <v>40.4</v>
      </c>
      <c r="X54" s="147">
        <v>-1.9</v>
      </c>
      <c r="Z54" s="149" t="s">
        <v>53</v>
      </c>
      <c r="AA54" s="147">
        <v>35.799999999999997</v>
      </c>
      <c r="AB54" s="147">
        <v>35.299999999999997</v>
      </c>
      <c r="AC54" s="147">
        <v>-1.4</v>
      </c>
      <c r="AE54" s="149" t="s">
        <v>53</v>
      </c>
      <c r="AF54" s="147">
        <v>83.9</v>
      </c>
      <c r="AG54" s="147">
        <v>85.9</v>
      </c>
      <c r="AH54" s="147">
        <v>2.4</v>
      </c>
    </row>
    <row r="55" spans="1:34" x14ac:dyDescent="0.25">
      <c r="A55" s="145" t="s">
        <v>54</v>
      </c>
      <c r="B55" s="148">
        <v>4160.7</v>
      </c>
      <c r="C55" s="148">
        <v>3996.7</v>
      </c>
      <c r="D55" s="147">
        <v>-3.9</v>
      </c>
      <c r="F55" s="145" t="s">
        <v>54</v>
      </c>
      <c r="G55" s="147">
        <v>570.29999999999995</v>
      </c>
      <c r="H55" s="147">
        <v>546.5</v>
      </c>
      <c r="I55" s="147">
        <v>-4.2</v>
      </c>
      <c r="K55" s="145" t="s">
        <v>54</v>
      </c>
      <c r="L55" s="147">
        <v>367.9</v>
      </c>
      <c r="M55" s="147">
        <v>351.7</v>
      </c>
      <c r="N55" s="147">
        <v>-4.4000000000000004</v>
      </c>
      <c r="P55" s="145" t="s">
        <v>54</v>
      </c>
      <c r="Q55" s="148">
        <v>1271.7</v>
      </c>
      <c r="R55" s="148">
        <v>1222.4000000000001</v>
      </c>
      <c r="S55" s="147">
        <v>-3.9</v>
      </c>
      <c r="U55" s="145" t="s">
        <v>54</v>
      </c>
      <c r="V55" s="147">
        <v>625.79999999999995</v>
      </c>
      <c r="W55" s="147">
        <v>598.79999999999995</v>
      </c>
      <c r="X55" s="147">
        <v>-4.3</v>
      </c>
      <c r="Z55" s="145" t="s">
        <v>54</v>
      </c>
      <c r="AA55" s="147">
        <v>438.6</v>
      </c>
      <c r="AB55" s="147">
        <v>424.9</v>
      </c>
      <c r="AC55" s="147">
        <v>-3.1</v>
      </c>
      <c r="AE55" s="145" t="s">
        <v>54</v>
      </c>
      <c r="AF55" s="147">
        <v>886.3</v>
      </c>
      <c r="AG55" s="147">
        <v>852.3</v>
      </c>
      <c r="AH55" s="147">
        <v>-3.8</v>
      </c>
    </row>
    <row r="56" spans="1:34" ht="26.4" x14ac:dyDescent="0.25">
      <c r="A56" s="149" t="s">
        <v>55</v>
      </c>
      <c r="B56" s="147">
        <v>266.10000000000002</v>
      </c>
      <c r="C56" s="147">
        <v>261.3</v>
      </c>
      <c r="D56" s="147">
        <v>-1.8</v>
      </c>
      <c r="F56" s="149" t="s">
        <v>55</v>
      </c>
      <c r="G56" s="147">
        <v>35.4</v>
      </c>
      <c r="H56" s="147">
        <v>35.299999999999997</v>
      </c>
      <c r="I56" s="147">
        <v>-0.3</v>
      </c>
      <c r="K56" s="149" t="s">
        <v>55</v>
      </c>
      <c r="L56" s="147">
        <v>37</v>
      </c>
      <c r="M56" s="147">
        <v>35.700000000000003</v>
      </c>
      <c r="N56" s="147">
        <v>-3.5</v>
      </c>
      <c r="P56" s="149" t="s">
        <v>55</v>
      </c>
      <c r="Q56" s="147">
        <v>116.1</v>
      </c>
      <c r="R56" s="147">
        <v>114.5</v>
      </c>
      <c r="S56" s="147">
        <v>-1.4</v>
      </c>
      <c r="U56" s="149" t="s">
        <v>55</v>
      </c>
      <c r="V56" s="147">
        <v>37.9</v>
      </c>
      <c r="W56" s="147">
        <v>36.9</v>
      </c>
      <c r="X56" s="147">
        <v>-2.6</v>
      </c>
      <c r="Z56" s="149" t="s">
        <v>55</v>
      </c>
      <c r="AA56" s="147">
        <v>16.399999999999999</v>
      </c>
      <c r="AB56" s="147">
        <v>16.2</v>
      </c>
      <c r="AC56" s="147">
        <v>-1.2</v>
      </c>
      <c r="AE56" s="149" t="s">
        <v>55</v>
      </c>
      <c r="AF56" s="147">
        <v>23.2</v>
      </c>
      <c r="AG56" s="147">
        <v>22.6</v>
      </c>
      <c r="AH56" s="147">
        <v>-2.6</v>
      </c>
    </row>
    <row r="57" spans="1:34" x14ac:dyDescent="0.25">
      <c r="A57" s="145" t="s">
        <v>56</v>
      </c>
      <c r="B57" s="148">
        <v>16695.099999999999</v>
      </c>
      <c r="C57" s="148">
        <v>16931.5</v>
      </c>
      <c r="D57" s="147">
        <v>1.4</v>
      </c>
      <c r="F57" s="145" t="s">
        <v>56</v>
      </c>
      <c r="G57" s="148">
        <v>1824.4</v>
      </c>
      <c r="H57" s="148">
        <v>1792.4</v>
      </c>
      <c r="I57" s="147">
        <v>-1.8</v>
      </c>
      <c r="K57" s="145" t="s">
        <v>56</v>
      </c>
      <c r="L57" s="148">
        <v>1073.5999999999999</v>
      </c>
      <c r="M57" s="148">
        <v>1018.2</v>
      </c>
      <c r="N57" s="147">
        <v>-5.2</v>
      </c>
      <c r="P57" s="145" t="s">
        <v>56</v>
      </c>
      <c r="Q57" s="148">
        <v>4024.2</v>
      </c>
      <c r="R57" s="148">
        <v>3935.7</v>
      </c>
      <c r="S57" s="147">
        <v>-2.2000000000000002</v>
      </c>
      <c r="U57" s="145" t="s">
        <v>56</v>
      </c>
      <c r="V57" s="148">
        <v>5338.2</v>
      </c>
      <c r="W57" s="148">
        <v>5749.7</v>
      </c>
      <c r="X57" s="147">
        <v>7.7</v>
      </c>
      <c r="Z57" s="145" t="s">
        <v>56</v>
      </c>
      <c r="AA57" s="148">
        <v>2014.9</v>
      </c>
      <c r="AB57" s="148">
        <v>2056.1</v>
      </c>
      <c r="AC57" s="147">
        <v>2</v>
      </c>
      <c r="AE57" s="145" t="s">
        <v>56</v>
      </c>
      <c r="AF57" s="148">
        <v>2204.5</v>
      </c>
      <c r="AG57" s="148">
        <v>2154.6999999999998</v>
      </c>
      <c r="AH57" s="147">
        <v>-2.2999999999999998</v>
      </c>
    </row>
    <row r="60" spans="1:34" s="150" customFormat="1" x14ac:dyDescent="0.25">
      <c r="A60" s="150" t="s">
        <v>105</v>
      </c>
    </row>
  </sheetData>
  <mergeCells count="7">
    <mergeCell ref="AE4:AH4"/>
    <mergeCell ref="A4:D4"/>
    <mergeCell ref="F4:I4"/>
    <mergeCell ref="K4:N4"/>
    <mergeCell ref="P4:S4"/>
    <mergeCell ref="U4:X4"/>
    <mergeCell ref="Z4:A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NOTA METODOLOGICA</vt:lpstr>
      <vt:lpstr>BILANCIO ENERGIA ELETTRICA</vt:lpstr>
      <vt:lpstr>IMPIANTI FOTOVOLTAICI</vt:lpstr>
      <vt:lpstr>SITUAZIONE IMPIANTI</vt:lpstr>
      <vt:lpstr>CONSUMI PER CAT UTILIZZATORI</vt:lpstr>
      <vt:lpstr>CONS DI ENERGIA PER SETT MERC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2017-10-26T08:33:23Z</dcterms:created>
  <dcterms:modified xsi:type="dcterms:W3CDTF">2017-10-26T10:28:29Z</dcterms:modified>
</cp:coreProperties>
</file>